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11760" tabRatio="991" firstSheet="2" activeTab="6"/>
  </bookViews>
  <sheets>
    <sheet name="BCJVAVU" sheetId="1" state="veryHidden" r:id="rId1"/>
    <sheet name="0000000" sheetId="2" state="veryHidden" r:id="rId2"/>
    <sheet name="一般公共预算收入决算表" sheetId="3" r:id="rId3"/>
    <sheet name="一般公共预算支出决算表" sheetId="4" r:id="rId4"/>
    <sheet name="功能明细" sheetId="5" r:id="rId5"/>
    <sheet name="经济明细" sheetId="6" r:id="rId6"/>
    <sheet name="基金收入" sheetId="7" r:id="rId7"/>
    <sheet name="基金支出" sheetId="8" r:id="rId8"/>
    <sheet name="社保基金收入" sheetId="9" r:id="rId9"/>
    <sheet name="社保基金支出" sheetId="10" r:id="rId10"/>
    <sheet name="国资收入" sheetId="11" r:id="rId11"/>
    <sheet name="国资支出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Order1" hidden="1">255</definedName>
    <definedName name="_Order2" hidden="1">255</definedName>
    <definedName name="a">#REF!</definedName>
    <definedName name="aaaa">#REF!</definedName>
    <definedName name="bbb">#REF!</definedName>
    <definedName name="ccc">#REF!</definedName>
    <definedName name="DATABASE" hidden="1">'[4]PKx'!$A$1:$AP$622</definedName>
    <definedName name="database2">#REF!</definedName>
    <definedName name="database3">#REF!</definedName>
    <definedName name="ddere">#REF!</definedName>
    <definedName name="ddevecdc3">#REF!</definedName>
    <definedName name="eege3v4gg4g43">#REF!</definedName>
    <definedName name="eergbbb234">#REF!</definedName>
    <definedName name="ewefwefewfdwe">#REF!</definedName>
    <definedName name="fefeewffewfewf">#REF!</definedName>
    <definedName name="fg">#REF!</definedName>
    <definedName name="gxxe2003">'[10]P1012001'!$A$6:$E$117</definedName>
    <definedName name="gxxe20032">'[11]P1012001'!$A$6:$E$117</definedName>
    <definedName name="hhhh">#REF!</definedName>
    <definedName name="kkkk">#REF!</definedName>
    <definedName name="_xlnm.Print_Area" localSheetId="4">'功能明细'!$A$1:$B$1384</definedName>
    <definedName name="_xlnm.Print_Area" localSheetId="6">'基金收入'!$A$1:$D$19</definedName>
    <definedName name="_xlnm.Print_Area" localSheetId="7">'基金支出'!$A$1:$D$26</definedName>
    <definedName name="_xlnm.Print_Area" localSheetId="5">'经济明细'!$A$1:$B$170</definedName>
    <definedName name="_xlnm.Print_Area" localSheetId="2">'一般公共预算收入决算表'!$A$1:$D$36</definedName>
    <definedName name="_xlnm.Print_Area" localSheetId="3">'一般公共预算支出决算表'!$A$1:$T$33</definedName>
    <definedName name="Print_Area_MI">#REF!</definedName>
    <definedName name="_xlnm.Print_Titles" localSheetId="6">'基金收入'!$1:$4</definedName>
    <definedName name="_xlnm.Print_Titles" localSheetId="7">'基金支出'!$1:$4</definedName>
    <definedName name="_xlnm.Print_Titles" localSheetId="8">'社保基金收入'!$1:$4</definedName>
    <definedName name="_xlnm.Print_Titles" localSheetId="9">'社保基金支出'!$1:$4</definedName>
    <definedName name="_xlnm.Print_Titles" localSheetId="2">'一般公共预算收入决算表'!$1:$4</definedName>
    <definedName name="_xlnm.Print_Titles" localSheetId="3">'一般公共预算支出决算表'!$1:$4</definedName>
    <definedName name="Printcewcwewe">#REF!</definedName>
    <definedName name="thrthrthrthrtrtrt">#REF!</definedName>
    <definedName name="ttttewqtr34ttgergerge">#REF!</definedName>
    <definedName name="tttttt">#REF!</definedName>
    <definedName name="vrf">#REF!</definedName>
    <definedName name="wed">#REF!</definedName>
    <definedName name="zhe">#REF!</definedName>
    <definedName name="の地方服务">#REF!</definedName>
    <definedName name="啊">#REF!</definedName>
    <definedName name="大多数">'[15]XL4Poppy'!$A$15</definedName>
    <definedName name="大调动">#REF!</definedName>
    <definedName name="的二分无">#REF!</definedName>
    <definedName name="鹅eee">#REF!</definedName>
    <definedName name="饿">#REF!</definedName>
    <definedName name="噩噩女">#REF!</definedName>
    <definedName name="恩恩">#REF!</definedName>
    <definedName name="发生地方">#REF!</definedName>
    <definedName name="飞过海">'[18]XL4Poppy'!$C$4</definedName>
    <definedName name="汇率">#REF!</definedName>
    <definedName name="胶">#REF!</definedName>
    <definedName name="结构">#REF!</definedName>
    <definedName name="经7">#REF!</definedName>
    <definedName name="经二7">#REF!</definedName>
    <definedName name="经二8">#REF!</definedName>
    <definedName name="经一7">#REF!</definedName>
    <definedName name="全额差额比例">'[23]C01-1'!#REF!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>#REF!</definedName>
    <definedName name="位次d">'[25]四月份月报'!#REF!</definedName>
    <definedName name="先征后返徐2">#REF!</definedName>
    <definedName name="预备费分项目">#REF!</definedName>
    <definedName name="转移支付">#REF!</definedName>
    <definedName name="综合">#REF!</definedName>
    <definedName name="综核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K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全市增幅未按分科目可比口径计算，未调减相应预算。</t>
        </r>
      </text>
    </comment>
    <comment ref="K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上年执行楞减6000万</t>
        </r>
      </text>
    </comment>
    <comment ref="K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10年剔除集中10%的3000，09年剔除融资担保体系25000</t>
        </r>
      </text>
    </comment>
  </commentList>
</comments>
</file>

<file path=xl/comments7.xml><?xml version="1.0" encoding="utf-8"?>
<comments xmlns="http://schemas.openxmlformats.org/spreadsheetml/2006/main">
  <authors>
    <author>dell</author>
  </authors>
  <commentList>
    <comment ref="D9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<sst xmlns="http://schemas.openxmlformats.org/spreadsheetml/2006/main" count="1781" uniqueCount="1362">
  <si>
    <t>单位：万元</t>
  </si>
  <si>
    <t>科           目</t>
  </si>
  <si>
    <t>一 般 公 共 预 算 收 入 合 计</t>
  </si>
  <si>
    <t>一、税收收入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</si>
  <si>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</si>
  <si>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</si>
  <si>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</si>
  <si>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</si>
  <si>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</si>
  <si>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</si>
  <si>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</si>
  <si>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</si>
  <si>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</si>
  <si>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</si>
  <si>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</si>
  <si>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</si>
  <si>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一 般 公 共 预 算 收 入 总 计</t>
  </si>
  <si>
    <t>2009年同期数</t>
  </si>
  <si>
    <t>一 般 公 共 预 算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</si>
  <si>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</si>
  <si>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</si>
  <si>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</si>
  <si>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</si>
  <si>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</si>
  <si>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</si>
  <si>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</si>
  <si>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</si>
  <si>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</si>
  <si>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</si>
  <si>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</si>
  <si>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</si>
  <si>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</si>
  <si>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</si>
  <si>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</si>
  <si>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</si>
  <si>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</si>
  <si>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债务付息支出</t>
  </si>
  <si>
    <t>其他支出</t>
  </si>
  <si>
    <t>预备费</t>
  </si>
  <si>
    <t>减：一般公共预算支出合计</t>
  </si>
  <si>
    <t>减：一般债务还本支出</t>
  </si>
  <si>
    <t>减：安排预算稳定调节基金</t>
  </si>
  <si>
    <t>一 般 公 共 预 算 结 余</t>
  </si>
  <si>
    <t>结转项目资金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</si>
  <si>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</si>
  <si>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</si>
  <si>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</si>
  <si>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</si>
  <si>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</si>
  <si>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</si>
  <si>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</si>
  <si>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</si>
  <si>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</si>
  <si>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</si>
  <si>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</si>
  <si>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</si>
  <si>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</si>
  <si>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</si>
  <si>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</si>
  <si>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</si>
  <si>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</si>
  <si>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</si>
  <si>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</si>
  <si>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</si>
  <si>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</si>
  <si>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</si>
  <si>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</si>
  <si>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</si>
  <si>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</si>
  <si>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</si>
  <si>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</si>
  <si>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</si>
  <si>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</si>
  <si>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</si>
  <si>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</si>
  <si>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</si>
  <si>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</si>
  <si>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</si>
  <si>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</si>
  <si>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</si>
  <si>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</si>
  <si>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</si>
  <si>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</si>
  <si>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</si>
  <si>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</si>
  <si>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</si>
  <si>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</si>
  <si>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</si>
  <si>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</si>
  <si>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</si>
  <si>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</si>
  <si>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</si>
  <si>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</si>
  <si>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</si>
  <si>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</si>
  <si>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</si>
  <si>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</si>
  <si>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</si>
  <si>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</si>
  <si>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</si>
  <si>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</si>
  <si>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</si>
  <si>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</si>
  <si>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</si>
  <si>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</si>
  <si>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</si>
  <si>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</si>
  <si>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</si>
  <si>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</si>
  <si>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</si>
  <si>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</si>
  <si>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</si>
  <si>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</si>
  <si>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</si>
  <si>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</si>
  <si>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</si>
  <si>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</si>
  <si>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</si>
  <si>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</si>
  <si>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</si>
  <si>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</si>
  <si>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</si>
  <si>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</si>
  <si>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</si>
  <si>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</si>
  <si>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</si>
  <si>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</si>
  <si>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</si>
  <si>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</si>
  <si>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</si>
  <si>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</si>
  <si>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</si>
  <si>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</si>
  <si>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</si>
  <si>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消费者权益保护</t>
  </si>
  <si>
    <t xml:space="preserve">      认证认可监督管理</t>
  </si>
  <si>
    <t xml:space="preserve">    民族事务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</si>
  <si>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</si>
  <si>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</si>
  <si>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</si>
  <si>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</si>
  <si>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</si>
  <si>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</si>
  <si>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</si>
  <si>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</si>
  <si>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</si>
  <si>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</si>
  <si>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</si>
  <si>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</si>
  <si>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</si>
  <si>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</si>
  <si>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</si>
  <si>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</si>
  <si>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</si>
  <si>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</si>
  <si>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</si>
  <si>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</si>
  <si>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</si>
  <si>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</si>
  <si>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</si>
  <si>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</si>
  <si>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</si>
  <si>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国家赔偿费用支出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</si>
  <si>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</si>
  <si>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</si>
  <si>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</si>
  <si>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</si>
  <si>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</si>
  <si>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</si>
  <si>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</si>
  <si>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</si>
  <si>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</si>
  <si>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</si>
  <si>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</si>
  <si>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</si>
  <si>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</si>
  <si>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</si>
  <si>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</si>
  <si>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</si>
  <si>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</si>
  <si>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</si>
  <si>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</si>
  <si>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</si>
  <si>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</si>
  <si>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</si>
  <si>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</si>
  <si>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</si>
  <si>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</si>
  <si>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</si>
  <si>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</si>
  <si>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</si>
  <si>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</si>
  <si>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</si>
  <si>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</si>
  <si>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</si>
  <si>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</si>
  <si>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公安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</si>
  <si>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</si>
  <si>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</si>
  <si>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</si>
  <si>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</si>
  <si>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</si>
  <si>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</si>
  <si>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</si>
  <si>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</si>
  <si>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</si>
  <si>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</si>
  <si>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</si>
  <si>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</si>
  <si>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</si>
  <si>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</si>
  <si>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</si>
  <si>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</si>
  <si>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</si>
  <si>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</si>
  <si>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</si>
  <si>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</si>
  <si>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</si>
  <si>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</si>
  <si>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</si>
  <si>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</si>
  <si>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</si>
  <si>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</si>
  <si>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</si>
  <si>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</si>
  <si>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</si>
  <si>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</si>
  <si>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</si>
  <si>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</si>
  <si>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</si>
  <si>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</si>
  <si>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</si>
  <si>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</si>
  <si>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其他缉私警察支出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</si>
  <si>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</si>
  <si>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</si>
  <si>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</si>
  <si>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</si>
  <si>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</si>
  <si>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</si>
  <si>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</si>
  <si>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</si>
  <si>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</si>
  <si>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</si>
  <si>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</si>
  <si>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</si>
  <si>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</si>
  <si>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</si>
  <si>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</si>
  <si>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</si>
  <si>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</si>
  <si>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</si>
  <si>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</si>
  <si>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</si>
  <si>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</si>
  <si>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</si>
  <si>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</si>
  <si>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</si>
  <si>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</si>
  <si>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</si>
  <si>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</si>
  <si>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</si>
  <si>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</si>
  <si>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</si>
  <si>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</si>
  <si>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</si>
  <si>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</si>
  <si>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</si>
  <si>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</si>
  <si>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</si>
  <si>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</si>
  <si>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</si>
  <si>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</si>
  <si>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</si>
  <si>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</si>
  <si>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</si>
  <si>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</si>
  <si>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</si>
  <si>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</si>
  <si>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</si>
  <si>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</si>
  <si>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</si>
  <si>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</si>
  <si>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</si>
  <si>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</si>
  <si>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</si>
  <si>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</si>
  <si>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</si>
  <si>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</si>
  <si>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</si>
  <si>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</si>
  <si>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</si>
  <si>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</si>
  <si>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</si>
  <si>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</si>
  <si>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</si>
  <si>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</si>
  <si>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</si>
  <si>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</si>
  <si>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</si>
  <si>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</si>
  <si>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</si>
  <si>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</si>
  <si>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</si>
  <si>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</si>
  <si>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</si>
  <si>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</si>
  <si>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</si>
  <si>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</si>
  <si>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</si>
  <si>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</si>
  <si>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</si>
  <si>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</si>
  <si>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</si>
  <si>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</si>
  <si>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</si>
  <si>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</si>
  <si>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</si>
  <si>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</si>
  <si>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</si>
  <si>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</si>
  <si>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</si>
  <si>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</si>
  <si>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</si>
  <si>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</si>
  <si>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</si>
  <si>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</si>
  <si>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</si>
  <si>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</si>
  <si>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</si>
  <si>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</si>
  <si>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</si>
  <si>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</si>
  <si>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</si>
  <si>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</si>
  <si>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</si>
  <si>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</si>
  <si>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</si>
  <si>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</si>
  <si>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</si>
  <si>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</si>
  <si>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</si>
  <si>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</si>
  <si>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</si>
  <si>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</si>
  <si>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</si>
  <si>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</si>
  <si>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</si>
  <si>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</si>
  <si>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</si>
  <si>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</si>
  <si>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</si>
  <si>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</si>
  <si>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</si>
  <si>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</si>
  <si>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</si>
  <si>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</si>
  <si>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</si>
  <si>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宣传文化发展专项支出</t>
  </si>
  <si>
    <t xml:space="preserve">      文化产业发展专项支出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</si>
  <si>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</si>
  <si>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</si>
  <si>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</si>
  <si>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</si>
  <si>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</si>
  <si>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</si>
  <si>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</si>
  <si>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</si>
  <si>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</si>
  <si>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</si>
  <si>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</si>
  <si>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</si>
  <si>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</si>
  <si>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</si>
  <si>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</si>
  <si>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</si>
  <si>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</si>
  <si>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</si>
  <si>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</si>
  <si>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</si>
  <si>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</si>
  <si>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</si>
  <si>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</si>
  <si>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</si>
  <si>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</si>
  <si>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</si>
  <si>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</si>
  <si>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</si>
  <si>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</si>
  <si>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</si>
  <si>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</si>
  <si>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</si>
  <si>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</si>
  <si>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</si>
  <si>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</si>
  <si>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</si>
  <si>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</si>
  <si>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</si>
  <si>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</si>
  <si>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</si>
  <si>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</si>
  <si>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</si>
  <si>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</si>
  <si>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</si>
  <si>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</si>
  <si>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</si>
  <si>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</si>
  <si>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</si>
  <si>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</si>
  <si>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</si>
  <si>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</si>
  <si>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</si>
  <si>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</si>
  <si>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</si>
  <si>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</si>
  <si>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</si>
  <si>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</si>
  <si>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</si>
  <si>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</si>
  <si>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</si>
  <si>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</si>
  <si>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</si>
  <si>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</si>
  <si>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</si>
  <si>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</si>
  <si>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</si>
  <si>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</si>
  <si>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</si>
  <si>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</si>
  <si>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</si>
  <si>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</si>
  <si>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</si>
  <si>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</si>
  <si>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</si>
  <si>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</si>
  <si>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</si>
  <si>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</si>
  <si>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</si>
  <si>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</si>
  <si>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</si>
  <si>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</si>
  <si>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</si>
  <si>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</si>
  <si>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</si>
  <si>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</si>
  <si>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</si>
  <si>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</si>
  <si>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</si>
  <si>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</si>
  <si>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</si>
  <si>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</si>
  <si>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</si>
  <si>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</si>
  <si>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</si>
  <si>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</si>
  <si>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</si>
  <si>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</si>
  <si>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</si>
  <si>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</si>
  <si>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</si>
  <si>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</si>
  <si>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</si>
  <si>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</si>
  <si>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</si>
  <si>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</si>
  <si>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</si>
  <si>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</si>
  <si>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</si>
  <si>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</si>
  <si>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</si>
  <si>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</si>
  <si>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</si>
  <si>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</si>
  <si>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</si>
  <si>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</si>
  <si>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</si>
  <si>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</si>
  <si>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</si>
  <si>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</si>
  <si>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</si>
  <si>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</si>
  <si>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</si>
  <si>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</si>
  <si>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</si>
  <si>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</si>
  <si>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</si>
  <si>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</si>
  <si>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</si>
  <si>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</si>
  <si>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</si>
  <si>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</si>
  <si>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</si>
  <si>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</si>
  <si>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药品事务</t>
  </si>
  <si>
    <t xml:space="preserve">      化妆品事务</t>
  </si>
  <si>
    <t xml:space="preserve">      医疗器械事务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</si>
  <si>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</si>
  <si>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</si>
  <si>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</si>
  <si>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</si>
  <si>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</si>
  <si>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</si>
  <si>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</si>
  <si>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</si>
  <si>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</si>
  <si>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</si>
  <si>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</si>
  <si>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</si>
  <si>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</si>
  <si>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</si>
  <si>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</si>
  <si>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</si>
  <si>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</si>
  <si>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</si>
  <si>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</si>
  <si>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</si>
  <si>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</si>
  <si>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</si>
  <si>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</si>
  <si>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</si>
  <si>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</si>
  <si>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</si>
  <si>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</si>
  <si>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</si>
  <si>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</si>
  <si>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</si>
  <si>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</si>
  <si>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</si>
  <si>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</si>
  <si>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</si>
  <si>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</si>
  <si>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</si>
  <si>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</si>
  <si>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</si>
  <si>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</si>
  <si>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</si>
  <si>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</si>
  <si>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</si>
  <si>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</si>
  <si>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</si>
  <si>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</si>
  <si>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</si>
  <si>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</si>
  <si>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</si>
  <si>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</si>
  <si>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</si>
  <si>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</si>
  <si>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</si>
  <si>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</si>
  <si>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</si>
  <si>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污染减排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</si>
  <si>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</si>
  <si>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</si>
  <si>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</si>
  <si>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</si>
  <si>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</si>
  <si>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</si>
  <si>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</si>
  <si>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</si>
  <si>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</si>
  <si>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</si>
  <si>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</si>
  <si>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</si>
  <si>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</si>
  <si>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</si>
  <si>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</si>
  <si>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</si>
  <si>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</si>
  <si>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</si>
  <si>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</si>
  <si>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</si>
  <si>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</si>
  <si>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</si>
  <si>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</si>
  <si>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</si>
  <si>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</si>
  <si>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</si>
  <si>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</si>
  <si>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</si>
  <si>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</si>
  <si>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</si>
  <si>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</si>
  <si>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</si>
  <si>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</si>
  <si>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</si>
  <si>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</si>
  <si>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</si>
  <si>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</si>
  <si>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</si>
  <si>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</si>
  <si>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</si>
  <si>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</si>
  <si>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</si>
  <si>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</si>
  <si>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</si>
  <si>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</si>
  <si>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</si>
  <si>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</si>
  <si>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  森林培育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</si>
  <si>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</si>
  <si>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</si>
  <si>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</si>
  <si>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</si>
  <si>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防沙治沙</t>
  </si>
  <si>
    <t xml:space="preserve">      信息管理</t>
  </si>
  <si>
    <t xml:space="preserve">      林区公共支出</t>
  </si>
  <si>
    <t xml:space="preserve">      成品油价格改革对林业的补贴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</si>
  <si>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</si>
  <si>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</si>
  <si>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</si>
  <si>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</si>
  <si>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</si>
  <si>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</si>
  <si>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</si>
  <si>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</si>
  <si>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</si>
  <si>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</si>
  <si>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</si>
  <si>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</si>
  <si>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</si>
  <si>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</si>
  <si>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</si>
  <si>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</si>
  <si>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</si>
  <si>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</si>
  <si>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</si>
  <si>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</si>
  <si>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</si>
  <si>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</si>
  <si>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</si>
  <si>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</si>
  <si>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</si>
  <si>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</si>
  <si>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</si>
  <si>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</si>
  <si>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</si>
  <si>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</si>
  <si>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</si>
  <si>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</si>
  <si>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</si>
  <si>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</si>
  <si>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</si>
  <si>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</si>
  <si>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</si>
  <si>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</si>
  <si>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</si>
  <si>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</si>
  <si>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其他农业综合开发支出</t>
  </si>
  <si>
    <t xml:space="preserve">    农村综合改革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</si>
  <si>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</si>
  <si>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</si>
  <si>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</si>
  <si>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</si>
  <si>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</si>
  <si>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</si>
  <si>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</si>
  <si>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</si>
  <si>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</si>
  <si>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</si>
  <si>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</si>
  <si>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</si>
  <si>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</si>
  <si>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</si>
  <si>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</si>
  <si>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</si>
  <si>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</si>
  <si>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</si>
  <si>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</si>
  <si>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</si>
  <si>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</si>
  <si>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</si>
  <si>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</si>
  <si>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</si>
  <si>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</si>
  <si>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</si>
  <si>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</si>
  <si>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</si>
  <si>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</si>
  <si>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</si>
  <si>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</si>
  <si>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</si>
  <si>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</si>
  <si>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</si>
  <si>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</si>
  <si>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</si>
  <si>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</si>
  <si>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</si>
  <si>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</si>
  <si>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</si>
  <si>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</si>
  <si>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</si>
  <si>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</si>
  <si>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</si>
  <si>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</si>
  <si>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</si>
  <si>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</si>
  <si>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</si>
  <si>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</si>
  <si>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</si>
  <si>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</si>
  <si>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</si>
  <si>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</si>
  <si>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</si>
  <si>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</si>
  <si>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</si>
  <si>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</si>
  <si>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</si>
  <si>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</si>
  <si>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</si>
  <si>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</si>
  <si>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</si>
  <si>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公共交通运营补助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</si>
  <si>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</si>
  <si>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</si>
  <si>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</si>
  <si>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</si>
  <si>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</si>
  <si>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</si>
  <si>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</si>
  <si>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</si>
  <si>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</si>
  <si>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</si>
  <si>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</si>
  <si>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</si>
  <si>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</si>
  <si>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</si>
  <si>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</si>
  <si>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</si>
  <si>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</si>
  <si>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</si>
  <si>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</si>
  <si>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</si>
  <si>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</si>
  <si>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</si>
  <si>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</si>
  <si>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</si>
  <si>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</si>
  <si>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</si>
  <si>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</si>
  <si>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</si>
  <si>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</si>
  <si>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</si>
  <si>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</si>
  <si>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</si>
  <si>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</si>
  <si>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  国务院安委会专项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</si>
  <si>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</si>
  <si>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</si>
  <si>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</si>
  <si>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</si>
  <si>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</si>
  <si>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</si>
  <si>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</si>
  <si>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</si>
  <si>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</si>
  <si>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</si>
  <si>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</si>
  <si>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</si>
  <si>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</si>
  <si>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</si>
  <si>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</si>
  <si>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</si>
  <si>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</si>
  <si>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</si>
  <si>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</si>
  <si>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  旅游宣传</t>
  </si>
  <si>
    <t xml:space="preserve">      旅游行业业务管理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</si>
  <si>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</si>
  <si>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</si>
  <si>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</si>
  <si>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</si>
  <si>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</si>
  <si>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</si>
  <si>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</si>
  <si>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</si>
  <si>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</si>
  <si>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</si>
  <si>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</si>
  <si>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</si>
  <si>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</si>
  <si>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</si>
  <si>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</si>
  <si>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</si>
  <si>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</si>
  <si>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</si>
  <si>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</si>
  <si>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</si>
  <si>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</si>
  <si>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</si>
  <si>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</si>
  <si>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</si>
  <si>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</si>
  <si>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</si>
  <si>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</si>
  <si>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</si>
  <si>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</si>
  <si>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</si>
  <si>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</si>
  <si>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</si>
  <si>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</si>
  <si>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</si>
  <si>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</si>
  <si>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  土地资源调查</t>
  </si>
  <si>
    <t xml:space="preserve">      土地资源利用与保护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</si>
  <si>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</si>
  <si>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</si>
  <si>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</si>
  <si>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</si>
  <si>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</si>
  <si>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</si>
  <si>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</si>
  <si>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</si>
  <si>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</si>
  <si>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</si>
  <si>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</si>
  <si>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</si>
  <si>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</si>
  <si>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</si>
  <si>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</si>
  <si>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</si>
  <si>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</si>
  <si>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</si>
  <si>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</si>
  <si>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</si>
  <si>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</si>
  <si>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</si>
  <si>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</si>
  <si>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</si>
  <si>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</si>
  <si>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</si>
  <si>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</si>
  <si>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</si>
  <si>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</si>
  <si>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</si>
  <si>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</si>
  <si>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</si>
  <si>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</si>
  <si>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</si>
  <si>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</si>
  <si>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</si>
  <si>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</si>
  <si>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</si>
  <si>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</si>
  <si>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</si>
  <si>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</si>
  <si>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</si>
  <si>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</si>
  <si>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</si>
  <si>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</si>
  <si>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</si>
  <si>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</si>
  <si>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</si>
  <si>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</si>
  <si>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</si>
  <si>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</si>
  <si>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</si>
  <si>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</si>
  <si>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</si>
  <si>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</si>
  <si>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</si>
  <si>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</si>
  <si>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</si>
  <si>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</si>
  <si>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</si>
  <si>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</si>
  <si>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</si>
  <si>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</si>
  <si>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</si>
  <si>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</si>
  <si>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</si>
  <si>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</si>
  <si>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</si>
  <si>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</si>
  <si>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</si>
  <si>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</si>
  <si>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</si>
  <si>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</si>
  <si>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</si>
  <si>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</si>
  <si>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</si>
  <si>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</si>
  <si>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</si>
  <si>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</si>
  <si>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</si>
  <si>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</si>
  <si>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</si>
  <si>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</si>
  <si>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</si>
  <si>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</si>
  <si>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</si>
  <si>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</si>
  <si>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</si>
  <si>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</si>
  <si>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</si>
  <si>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天然铀能源储备</t>
  </si>
  <si>
    <t xml:space="preserve">      煤炭储备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</si>
  <si>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</si>
  <si>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</si>
  <si>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</si>
  <si>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</si>
  <si>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</si>
  <si>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</si>
  <si>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</si>
  <si>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</si>
  <si>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</si>
  <si>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</si>
  <si>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</si>
  <si>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</si>
  <si>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</si>
  <si>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</si>
  <si>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</si>
  <si>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</si>
  <si>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</si>
  <si>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</si>
  <si>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</si>
  <si>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</si>
  <si>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</si>
  <si>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</si>
  <si>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</si>
  <si>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</si>
  <si>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</si>
  <si>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</si>
  <si>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科             目</t>
  </si>
  <si>
    <t>一、基本支出</t>
  </si>
  <si>
    <t>对个人和家庭的补助</t>
  </si>
  <si>
    <t>转移性支出</t>
  </si>
  <si>
    <t>政 府 性 基 金 收 入 合 计</t>
  </si>
  <si>
    <t xml:space="preserve">  政 府 性 基 金 收 入 合 计</t>
  </si>
  <si>
    <t xml:space="preserve">  加：市级转移支付收入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</si>
  <si>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</si>
  <si>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</si>
  <si>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政 府 性 基 金 收 入 总 计</t>
  </si>
  <si>
    <t>政 府 性 基 金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</si>
  <si>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城乡社区支出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</si>
  <si>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国有土地使用权出让收入及对应专项债务收入安排的支出</t>
    </r>
  </si>
  <si>
    <r>
      <t xml:space="preserve"> </t>
    </r>
    <r>
      <rPr>
        <sz val="12"/>
        <rFont val="宋体"/>
        <family val="0"/>
      </rPr>
      <t xml:space="preserve">   国有土地收益基金及对应专项债务收入安排的支出</t>
    </r>
  </si>
  <si>
    <t xml:space="preserve">    农业土地开发资金及对应专项债务收入安排的支出</t>
  </si>
  <si>
    <t>政 府 性 基 金 收 入 总 计</t>
  </si>
  <si>
    <t>减：调出资金</t>
  </si>
  <si>
    <t>减：债务还本支出</t>
  </si>
  <si>
    <t>减：政府性基金支出合计</t>
  </si>
  <si>
    <t>政 府 性 基 金 结 余</t>
  </si>
  <si>
    <t>2018年决算</t>
  </si>
  <si>
    <t>资源税</t>
  </si>
  <si>
    <t>环境保护税</t>
  </si>
  <si>
    <t>援助其他地区支出</t>
  </si>
  <si>
    <t>机关工资福利支出</t>
  </si>
  <si>
    <t xml:space="preserve">         工资奖金津补贴</t>
  </si>
  <si>
    <t xml:space="preserve">         社会保障缴费</t>
  </si>
  <si>
    <t xml:space="preserve">         住房公积金</t>
  </si>
  <si>
    <t xml:space="preserve">         其他工资福利支出 </t>
  </si>
  <si>
    <t>机关商品和服务支出</t>
  </si>
  <si>
    <t xml:space="preserve">         办公经费</t>
  </si>
  <si>
    <t xml:space="preserve">         会议费</t>
  </si>
  <si>
    <t xml:space="preserve">         培训费</t>
  </si>
  <si>
    <t xml:space="preserve">         专用材料购置费</t>
  </si>
  <si>
    <t xml:space="preserve">         委托业务费</t>
  </si>
  <si>
    <t xml:space="preserve">         公务接待费</t>
  </si>
  <si>
    <t xml:space="preserve">         因公出国(境)费用</t>
  </si>
  <si>
    <t xml:space="preserve">         公务用车运行维护费</t>
  </si>
  <si>
    <t xml:space="preserve">         维修（护）费</t>
  </si>
  <si>
    <t xml:space="preserve">         购买服务</t>
  </si>
  <si>
    <t xml:space="preserve">         其他商品和服务支出</t>
  </si>
  <si>
    <t>机关资本性支出（一）</t>
  </si>
  <si>
    <t xml:space="preserve">         房屋建筑物购建</t>
  </si>
  <si>
    <t xml:space="preserve">         基础设施建设</t>
  </si>
  <si>
    <t xml:space="preserve">         公务用车购置</t>
  </si>
  <si>
    <t xml:space="preserve">         土地征迁补偿和安置支出</t>
  </si>
  <si>
    <t xml:space="preserve">         设备购置</t>
  </si>
  <si>
    <t xml:space="preserve">         大型修缮</t>
  </si>
  <si>
    <t xml:space="preserve">         其他资本性支出</t>
  </si>
  <si>
    <t>机关资本性支出（二）</t>
  </si>
  <si>
    <t>对事业单位经常性补助</t>
  </si>
  <si>
    <t xml:space="preserve">         工资福利支出</t>
  </si>
  <si>
    <t xml:space="preserve">         商品和服务支出</t>
  </si>
  <si>
    <t xml:space="preserve">         其他对事业单位补助</t>
  </si>
  <si>
    <t>对事业单位资本性补助</t>
  </si>
  <si>
    <t xml:space="preserve">         资本性支出（一）</t>
  </si>
  <si>
    <t xml:space="preserve">         资本性支出（二）</t>
  </si>
  <si>
    <t>对企业补助</t>
  </si>
  <si>
    <t xml:space="preserve">         费用补贴</t>
  </si>
  <si>
    <t xml:space="preserve">         利息补贴</t>
  </si>
  <si>
    <t xml:space="preserve">         政府投资基金股权投资</t>
  </si>
  <si>
    <t xml:space="preserve">        其他对企业补助</t>
  </si>
  <si>
    <t>对企业资本性支出</t>
  </si>
  <si>
    <t xml:space="preserve">        对企业资本性支出（一）</t>
  </si>
  <si>
    <t xml:space="preserve">        对企业资本性支出（二）</t>
  </si>
  <si>
    <t xml:space="preserve">       其他对企业补助</t>
  </si>
  <si>
    <t xml:space="preserve">        社会福利和救助</t>
  </si>
  <si>
    <t xml:space="preserve">        助学金</t>
  </si>
  <si>
    <t xml:space="preserve">        个人农业生产补贴</t>
  </si>
  <si>
    <t xml:space="preserve">        离退休费</t>
  </si>
  <si>
    <t xml:space="preserve">        其他对个人和家庭补助</t>
  </si>
  <si>
    <t>对社会保障基金补助</t>
  </si>
  <si>
    <t xml:space="preserve">        对社会保险基金补助</t>
  </si>
  <si>
    <t xml:space="preserve">        补充全国社会保障基金</t>
  </si>
  <si>
    <t>债务利息及费用支出</t>
  </si>
  <si>
    <t xml:space="preserve">        国内债务付息</t>
  </si>
  <si>
    <t xml:space="preserve">        国外债务付息</t>
  </si>
  <si>
    <t xml:space="preserve">        国内债务发行费用</t>
  </si>
  <si>
    <t xml:space="preserve">        国外债务发行费用</t>
  </si>
  <si>
    <t>债务还本支出</t>
  </si>
  <si>
    <t xml:space="preserve">        国内债务还本</t>
  </si>
  <si>
    <t xml:space="preserve">        国外债务还本</t>
  </si>
  <si>
    <t xml:space="preserve">        上下级政府间转移性支出</t>
  </si>
  <si>
    <t xml:space="preserve">        援助其他地区支出</t>
  </si>
  <si>
    <t xml:space="preserve">        债务转贷</t>
  </si>
  <si>
    <t xml:space="preserve">        调出资金</t>
  </si>
  <si>
    <t>预备费及预留</t>
  </si>
  <si>
    <t xml:space="preserve">        预备费</t>
  </si>
  <si>
    <t xml:space="preserve">        预留</t>
  </si>
  <si>
    <t xml:space="preserve">        赠与</t>
  </si>
  <si>
    <t xml:space="preserve">        国家赔偿费用支出</t>
  </si>
  <si>
    <t xml:space="preserve">        对民间非营利组织和群众性自治组织补贴</t>
  </si>
  <si>
    <t xml:space="preserve">        其他支出</t>
  </si>
  <si>
    <t xml:space="preserve">         其他对企业补助</t>
  </si>
  <si>
    <t xml:space="preserve">         对企业资本性支出（一）</t>
  </si>
  <si>
    <t xml:space="preserve">         对企业资本性支出（二）</t>
  </si>
  <si>
    <t xml:space="preserve">         社会福利和救助</t>
  </si>
  <si>
    <t xml:space="preserve">         助学金</t>
  </si>
  <si>
    <t xml:space="preserve">         个人农业生产补贴</t>
  </si>
  <si>
    <t xml:space="preserve">         离退休费</t>
  </si>
  <si>
    <t xml:space="preserve">         其他对个人和家庭补助</t>
  </si>
  <si>
    <t xml:space="preserve">         对社会保险基金补助</t>
  </si>
  <si>
    <t xml:space="preserve">         补充全国社会保障基金</t>
  </si>
  <si>
    <t xml:space="preserve">         国内债务付息</t>
  </si>
  <si>
    <t xml:space="preserve">         国外债务付息</t>
  </si>
  <si>
    <t xml:space="preserve">         国内债务发行费用</t>
  </si>
  <si>
    <t xml:space="preserve">         国外债务发行费用</t>
  </si>
  <si>
    <t xml:space="preserve">         国内债务还本</t>
  </si>
  <si>
    <t xml:space="preserve">         国外债务还本</t>
  </si>
  <si>
    <t xml:space="preserve">         上下级政府间转移性支出</t>
  </si>
  <si>
    <t xml:space="preserve">         援助其他地区支出</t>
  </si>
  <si>
    <t xml:space="preserve">         债务转贷</t>
  </si>
  <si>
    <t xml:space="preserve">         调出资金</t>
  </si>
  <si>
    <t xml:space="preserve">         预备费</t>
  </si>
  <si>
    <t xml:space="preserve">         预留</t>
  </si>
  <si>
    <t xml:space="preserve">         赠与</t>
  </si>
  <si>
    <t>二、项目支出</t>
  </si>
  <si>
    <t>机关工资福利支出</t>
  </si>
  <si>
    <r>
      <t xml:space="preserve"> </t>
    </r>
    <r>
      <rPr>
        <sz val="12"/>
        <rFont val="宋体"/>
        <family val="0"/>
      </rPr>
      <t>国有土地使用权出让收入</t>
    </r>
  </si>
  <si>
    <t xml:space="preserve">    专项债券转贷收入</t>
  </si>
  <si>
    <t xml:space="preserve">    小型水库移民扶助基金及对应专项债务收入安排的支出</t>
  </si>
  <si>
    <r>
      <t xml:space="preserve"> </t>
    </r>
    <r>
      <rPr>
        <sz val="12"/>
        <rFont val="宋体"/>
        <family val="0"/>
      </rPr>
      <t xml:space="preserve"> 社会保障和就业支出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</si>
  <si>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商业服务业等支出</t>
    </r>
  </si>
  <si>
    <t>其他支出</t>
  </si>
  <si>
    <t>债务付息支出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</si>
  <si>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债务发行费用支出</t>
    </r>
  </si>
  <si>
    <r>
      <t xml:space="preserve"> </t>
    </r>
    <r>
      <rPr>
        <sz val="12"/>
        <rFont val="宋体"/>
        <family val="0"/>
      </rPr>
      <t xml:space="preserve"> 彩票公益金安排的支出</t>
    </r>
  </si>
  <si>
    <t xml:space="preserve"> 农业土地开发资金收入</t>
  </si>
  <si>
    <r>
      <t xml:space="preserve"> </t>
    </r>
    <r>
      <rPr>
        <sz val="12"/>
        <rFont val="宋体"/>
        <family val="0"/>
      </rPr>
      <t>国有土地收益基金收入</t>
    </r>
  </si>
  <si>
    <t xml:space="preserve"> 污水处理费收入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</si>
  <si>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彩票公益金收入</t>
    </r>
  </si>
  <si>
    <r>
      <t xml:space="preserve"> </t>
    </r>
    <r>
      <rPr>
        <sz val="12"/>
        <rFont val="宋体"/>
        <family val="0"/>
      </rPr>
      <t>新型墙体材料专项基金收入</t>
    </r>
  </si>
  <si>
    <r>
      <t xml:space="preserve"> </t>
    </r>
    <r>
      <rPr>
        <sz val="12"/>
        <rFont val="宋体"/>
        <family val="0"/>
      </rPr>
      <t>其他政府性基金收入</t>
    </r>
  </si>
  <si>
    <t xml:space="preserve"> 城市基础设施配套费收入</t>
  </si>
  <si>
    <r>
      <t xml:space="preserve">  </t>
    </r>
    <r>
      <rPr>
        <sz val="12"/>
        <rFont val="宋体"/>
        <family val="0"/>
      </rPr>
      <t>新型墙体材料专项基金及对应专项债务收入安排的支出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</si>
  <si>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旅游发展基金支出</t>
    </r>
  </si>
  <si>
    <t xml:space="preserve">      援外优惠贷款贴息</t>
  </si>
  <si>
    <t xml:space="preserve">      对外援助</t>
  </si>
  <si>
    <t xml:space="preserve">      边海防</t>
  </si>
  <si>
    <t xml:space="preserve">    科技重大项目</t>
  </si>
  <si>
    <t xml:space="preserve">      劳动人事争议调解仲裁</t>
  </si>
  <si>
    <t xml:space="preserve">      退役士兵安置</t>
  </si>
  <si>
    <t xml:space="preserve">      财政对职工基本医疗保险基金的补助</t>
  </si>
  <si>
    <t xml:space="preserve">      疾病应急救助</t>
  </si>
  <si>
    <t xml:space="preserve">      停伐补助</t>
  </si>
  <si>
    <t xml:space="preserve">      产业化发展</t>
  </si>
  <si>
    <t xml:space="preserve">      创新示范</t>
  </si>
  <si>
    <t xml:space="preserve">      对村级一事一议的补助</t>
  </si>
  <si>
    <t xml:space="preserve">      创业担保贷款贴息</t>
  </si>
  <si>
    <t xml:space="preserve">      交通运输信息化建设</t>
  </si>
  <si>
    <t xml:space="preserve">      地质矿产资源与环境调查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</si>
  <si>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</si>
  <si>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</si>
  <si>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</si>
  <si>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</si>
  <si>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资源勘探信息等支出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</si>
  <si>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其他政府性基金及对应专项债务收入安排的支出</t>
    </r>
  </si>
  <si>
    <t xml:space="preserve">
         国家赔偿费用支出
</t>
  </si>
  <si>
    <t xml:space="preserve">        对民间非营利组织和群众性自治组织补贴</t>
  </si>
  <si>
    <t xml:space="preserve">        其他支出</t>
  </si>
  <si>
    <t>项           目</t>
  </si>
  <si>
    <t>预   算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</si>
  <si>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</si>
  <si>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</si>
  <si>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r>
      <t>决算为上</t>
    </r>
    <r>
      <rPr>
        <sz val="12"/>
        <rFont val="黑体"/>
        <family val="3"/>
      </rPr>
      <t xml:space="preserve">
年决算％</t>
    </r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</si>
  <si>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</si>
  <si>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</si>
  <si>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</si>
  <si>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</si>
  <si>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</si>
  <si>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</si>
  <si>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</si>
  <si>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</si>
  <si>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</si>
  <si>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</si>
  <si>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</si>
  <si>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</si>
  <si>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项           目</t>
  </si>
  <si>
    <t>决   算</t>
  </si>
  <si>
    <t>决算为      预算％</t>
  </si>
  <si>
    <t>决算为上
年决算％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</si>
  <si>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</si>
  <si>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</si>
  <si>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</si>
  <si>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</si>
  <si>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</si>
  <si>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</si>
  <si>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</si>
  <si>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</si>
  <si>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</si>
  <si>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</si>
  <si>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</si>
  <si>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</si>
  <si>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</si>
  <si>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</si>
  <si>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</si>
  <si>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</si>
  <si>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</si>
  <si>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</si>
  <si>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</si>
  <si>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</si>
  <si>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调整预算</t>
  </si>
  <si>
    <t>决算为调整           预算％</t>
  </si>
  <si>
    <r>
      <t>决算为上</t>
    </r>
    <r>
      <rPr>
        <sz val="12"/>
        <rFont val="黑体"/>
        <family val="3"/>
      </rPr>
      <t xml:space="preserve">
年决算％</t>
    </r>
  </si>
  <si>
    <t>国 有 资 本 经 营 收 入 合 计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</si>
  <si>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</si>
  <si>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</si>
  <si>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</si>
  <si>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</si>
  <si>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其他国有资本经营预算收入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</si>
  <si>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</si>
  <si>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</si>
  <si>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</si>
  <si>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</si>
  <si>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单位：万元</t>
  </si>
  <si>
    <t>国 有 资 本 经 营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</si>
  <si>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解决历史遗留问题及改革成本支出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</si>
  <si>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国有企业资本金注入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</si>
  <si>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国有企业政策性补贴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</si>
  <si>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金融国有资本经营预算支出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</si>
  <si>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其他国有资本经营预算支出</t>
    </r>
  </si>
  <si>
    <t>减：国有资本经营支出</t>
  </si>
  <si>
    <t>国 有 资 本 经 营 结 余</t>
  </si>
  <si>
    <t>单位：万元</t>
  </si>
  <si>
    <t>二、区级补助收入</t>
  </si>
  <si>
    <t>1、返还性收入</t>
  </si>
  <si>
    <t xml:space="preserve">  （1）营改增基数返还</t>
  </si>
  <si>
    <t>2、一般性转移支付收入</t>
  </si>
  <si>
    <t xml:space="preserve">  （1）教育人员经费</t>
  </si>
  <si>
    <t xml:space="preserve">  （2）开发区人员经费</t>
  </si>
  <si>
    <t xml:space="preserve">  （3）社会综合治理基金</t>
  </si>
  <si>
    <t xml:space="preserve">  （4）绿色发展基金</t>
  </si>
  <si>
    <t xml:space="preserve">  （5）不足2亿元定额补齐</t>
  </si>
  <si>
    <t xml:space="preserve">  （6）其他一般性转移支付补助</t>
  </si>
  <si>
    <t>3、体制定额补助收入</t>
  </si>
  <si>
    <t>4、专项转移支付收入</t>
  </si>
  <si>
    <t>5、其他补助收入</t>
  </si>
  <si>
    <t>三、上年结余收入</t>
  </si>
  <si>
    <t>四、动用预算稳定调节基金</t>
  </si>
  <si>
    <t>五、调入资金</t>
  </si>
  <si>
    <t>减：上解区级支出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</si>
  <si>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农村基础设施建设支出</t>
    </r>
  </si>
  <si>
    <t>西青区李七庄街2018年一般公共预算收入决算表</t>
  </si>
  <si>
    <t>2017年决算</t>
  </si>
  <si>
    <t>2018年决算为2017年决算％</t>
  </si>
  <si>
    <t>西青区李七庄2018年一般公共预算支出决算表</t>
  </si>
  <si>
    <t>西青区李七庄街2018年一般公共预算支出决算功能分类明细表</t>
  </si>
  <si>
    <t>西青区李七庄街2018年一般公共预算支出决算经济分类明细表</t>
  </si>
  <si>
    <t>西青区李七庄街2018年政府性基金收入决算表</t>
  </si>
  <si>
    <t>西青区李七庄街2018年政府性基金支出决算表</t>
  </si>
  <si>
    <t>西青区李七庄街2018年社会保险基金收入决算表</t>
  </si>
  <si>
    <t>2018年无社保基金预算</t>
  </si>
  <si>
    <t>西青区李七庄街2018年社会保险基金支出决算表</t>
  </si>
  <si>
    <t>西青区李七庄街2018年国有资本经营收入决算表</t>
  </si>
  <si>
    <r>
      <t>2018</t>
    </r>
    <r>
      <rPr>
        <sz val="12"/>
        <rFont val="宋体"/>
        <family val="0"/>
      </rPr>
      <t>年无国有资本经营预算</t>
    </r>
  </si>
  <si>
    <t>西青区李七庄街2018年国有资本经营支出决算表</t>
  </si>
  <si>
    <t xml:space="preserve">      收费业务</t>
  </si>
  <si>
    <t xml:space="preserve">      口岸电子执法系统建设与维护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</si>
  <si>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</si>
  <si>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</si>
  <si>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</si>
  <si>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</si>
  <si>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</si>
  <si>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</si>
  <si>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</si>
  <si>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</si>
  <si>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</si>
  <si>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</si>
  <si>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</si>
  <si>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</si>
  <si>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</si>
  <si>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标准化管理 </t>
  </si>
  <si>
    <t xml:space="preserve">      其他质量技术监督与检验检疫事务支出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</si>
  <si>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</si>
  <si>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</si>
  <si>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</si>
  <si>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</si>
  <si>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其他港澳台侨事务支出</t>
  </si>
  <si>
    <t xml:space="preserve">      厂务公开</t>
  </si>
  <si>
    <t xml:space="preserve">      工会疗养休养</t>
  </si>
  <si>
    <t xml:space="preserve">    其他一般公共服务支出(款)</t>
  </si>
  <si>
    <t xml:space="preserve">      其他一般公共服务支出(项)</t>
  </si>
  <si>
    <t xml:space="preserve">    对外宣传(款)</t>
  </si>
  <si>
    <t xml:space="preserve">      对外宣传(项)</t>
  </si>
  <si>
    <t xml:space="preserve">    其他外交支出(款)</t>
  </si>
  <si>
    <t xml:space="preserve">      其他外交支出(项)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</si>
  <si>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</si>
  <si>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</si>
  <si>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</si>
  <si>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</si>
  <si>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</si>
  <si>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</si>
  <si>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其他国防支出(款)</t>
  </si>
  <si>
    <t xml:space="preserve">      其他国防支出(项)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</si>
  <si>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</si>
  <si>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</si>
  <si>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</si>
  <si>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</si>
  <si>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</si>
  <si>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</si>
  <si>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</si>
  <si>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</si>
  <si>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</si>
  <si>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</si>
  <si>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</si>
  <si>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</si>
  <si>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</si>
  <si>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</si>
  <si>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</si>
  <si>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</si>
  <si>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</si>
  <si>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</si>
  <si>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</si>
  <si>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</si>
  <si>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</si>
  <si>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</si>
  <si>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</si>
  <si>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</si>
  <si>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</si>
  <si>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</si>
  <si>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</si>
  <si>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</si>
  <si>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</si>
  <si>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</si>
  <si>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司法统一考试</t>
  </si>
  <si>
    <t xml:space="preserve">      专项缉私活动支出</t>
  </si>
  <si>
    <t xml:space="preserve">      缉私情报</t>
  </si>
  <si>
    <t xml:space="preserve">      禁毒及缉毒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</si>
  <si>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</si>
  <si>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</si>
  <si>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</si>
  <si>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</si>
  <si>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</si>
  <si>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</si>
  <si>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</si>
  <si>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</si>
  <si>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</si>
  <si>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</si>
  <si>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</si>
  <si>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  其他教育支出(款)</t>
  </si>
  <si>
    <t xml:space="preserve">      其他教育支出(项)</t>
  </si>
  <si>
    <t xml:space="preserve">  文化体育与传媒支出</t>
  </si>
  <si>
    <t xml:space="preserve">    文化</t>
  </si>
  <si>
    <t xml:space="preserve">      文化交流与合作</t>
  </si>
  <si>
    <t xml:space="preserve">      文化市场管理</t>
  </si>
  <si>
    <t xml:space="preserve">      其他文化支出</t>
  </si>
  <si>
    <t xml:space="preserve">    新闻出版广播影视</t>
  </si>
  <si>
    <t xml:space="preserve">      其他新闻出版广播影视支出</t>
  </si>
  <si>
    <t xml:space="preserve">    其他文化体育与传媒支出(款)</t>
  </si>
  <si>
    <t xml:space="preserve">      其他文化体育与传媒支出(项)</t>
  </si>
  <si>
    <t xml:space="preserve">      老龄事务</t>
  </si>
  <si>
    <t xml:space="preserve">    自然灾害生活救助</t>
  </si>
  <si>
    <t xml:space="preserve">      交强险营业税补助基金支出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</si>
  <si>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</si>
  <si>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</si>
  <si>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</si>
  <si>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</si>
  <si>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</si>
  <si>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</si>
  <si>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</si>
  <si>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</si>
  <si>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  财政对新型农村合作医疗基金的补助</t>
  </si>
  <si>
    <t xml:space="preserve">      财政对城镇居民基本医疗保险基金的补助</t>
  </si>
  <si>
    <t xml:space="preserve">    其他医疗卫生与计划生育支出</t>
  </si>
  <si>
    <t xml:space="preserve">      其他医疗卫生与计划生育支出</t>
  </si>
  <si>
    <t xml:space="preserve">      环境保护宣传</t>
  </si>
  <si>
    <t xml:space="preserve">      环境国际合作及履约</t>
  </si>
  <si>
    <t xml:space="preserve">      环境保护行政许可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</si>
  <si>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</si>
  <si>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</si>
  <si>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</si>
  <si>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</si>
  <si>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   环境监测与信息</t>
  </si>
  <si>
    <t xml:space="preserve">       环境执法监察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</si>
  <si>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</si>
  <si>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</si>
  <si>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</si>
  <si>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</si>
  <si>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其他节能环保支出(款)</t>
  </si>
  <si>
    <t xml:space="preserve">      其他节能环保支出(项)</t>
  </si>
  <si>
    <t xml:space="preserve">      国家重点风景区规划与保护</t>
  </si>
  <si>
    <t xml:space="preserve">    城乡社区规划与管理(款)</t>
  </si>
  <si>
    <t xml:space="preserve">      城乡社区规划与管理(项)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</si>
  <si>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</si>
  <si>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</si>
  <si>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</si>
  <si>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</si>
  <si>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</si>
  <si>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</si>
  <si>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  林业</t>
  </si>
  <si>
    <t xml:space="preserve">      林业事业机构</t>
  </si>
  <si>
    <t xml:space="preserve">      林业技术推广</t>
  </si>
  <si>
    <t xml:space="preserve">      森林资源监测</t>
  </si>
  <si>
    <t xml:space="preserve">      林业自然保护区</t>
  </si>
  <si>
    <t xml:space="preserve">      林业执法与监督</t>
  </si>
  <si>
    <t xml:space="preserve">      林业检疫检测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</si>
  <si>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</si>
  <si>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</si>
  <si>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</si>
  <si>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</si>
  <si>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林业政策制定与宣传</t>
  </si>
  <si>
    <t xml:space="preserve">      林业资金审计稽查</t>
  </si>
  <si>
    <t xml:space="preserve">      林业贷款贴息</t>
  </si>
  <si>
    <t xml:space="preserve">      林业防灾减灾</t>
  </si>
  <si>
    <t xml:space="preserve">      其他林业支出</t>
  </si>
  <si>
    <t xml:space="preserve">      砂石资源费支出</t>
  </si>
  <si>
    <t xml:space="preserve">      大豆目标价格补贴</t>
  </si>
  <si>
    <t xml:space="preserve">    其他农林水事务支出(款)</t>
  </si>
  <si>
    <t xml:space="preserve">      其他农林水事务支出(项)</t>
  </si>
  <si>
    <t xml:space="preserve">    其他交通运输支出(款)</t>
  </si>
  <si>
    <t xml:space="preserve">      其他交通运输支出(项)</t>
  </si>
  <si>
    <t xml:space="preserve">    安全生产监管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</si>
  <si>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</si>
  <si>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</si>
  <si>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</si>
  <si>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</si>
  <si>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其他资源勘探信息等支出(款)</t>
  </si>
  <si>
    <t xml:space="preserve">      建设项目贷款贴息</t>
  </si>
  <si>
    <t xml:space="preserve">      其他资源勘探信息等支出(项)</t>
  </si>
  <si>
    <t xml:space="preserve">    旅游业管理与服务支出</t>
  </si>
  <si>
    <t xml:space="preserve">      其他旅游业管理与服务支出</t>
  </si>
  <si>
    <t xml:space="preserve">    其他商业服务业等支出(款)</t>
  </si>
  <si>
    <t xml:space="preserve">      其他商业服务业等支出(项)</t>
  </si>
  <si>
    <t xml:space="preserve">      商业银行贷款贴息</t>
  </si>
  <si>
    <t xml:space="preserve">    其他金融支出(款)</t>
  </si>
  <si>
    <t xml:space="preserve">      其他金融支出(项)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</si>
  <si>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</si>
  <si>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</si>
  <si>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</si>
  <si>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</si>
  <si>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</si>
  <si>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</si>
  <si>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其他国土资源事务支出</t>
  </si>
  <si>
    <t xml:space="preserve">    其他国土海洋气象等支出</t>
  </si>
  <si>
    <t xml:space="preserve">      其他国土海洋气象等支出</t>
  </si>
  <si>
    <t xml:space="preserve">      石油储备支出</t>
  </si>
  <si>
    <t xml:space="preserve">      其他能源储备</t>
  </si>
  <si>
    <t xml:space="preserve">  其他支出(类)</t>
  </si>
  <si>
    <t xml:space="preserve">    其他支出(款)</t>
  </si>
  <si>
    <t xml:space="preserve">      其他支出(项)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</si>
</sst>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$#,##0;\(\$#,##0\)"/>
    <numFmt numFmtId="178" formatCode="\$#,##0.00;\(\$#,##0.00\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#,##0;\(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#,##0_ "/>
    <numFmt numFmtId="189" formatCode="_(* #,##0.00_);_(* \(#,##0.00\);_(* &quot;-&quot;??_);_(@_)"/>
    <numFmt numFmtId="190" formatCode="0.0"/>
    <numFmt numFmtId="191" formatCode="0_);[Red]\(0\)"/>
    <numFmt numFmtId="192" formatCode="#,##0.0_);[Red]\(#,##0.0\)"/>
    <numFmt numFmtId="193" formatCode="#,##0.0_ "/>
    <numFmt numFmtId="194" formatCode="#,##0_);[Red]\(#,##0\)"/>
    <numFmt numFmtId="195" formatCode="0_ "/>
    <numFmt numFmtId="196" formatCode="_ * #,##0_ ;_ * \-#,##0_ ;_ * &quot;-&quot;??_ ;_ @_ "/>
    <numFmt numFmtId="197" formatCode="0.000"/>
    <numFmt numFmtId="198" formatCode="0.00_ "/>
    <numFmt numFmtId="199" formatCode="0.0_ "/>
    <numFmt numFmtId="200" formatCode="#,##0.0"/>
    <numFmt numFmtId="201" formatCode="0.0%"/>
    <numFmt numFmtId="202" formatCode="0.0_);[Red]\(0.0\)"/>
    <numFmt numFmtId="203" formatCode="_(* #,##0_);_(* \(#,##0\);_(* &quot;-&quot;_);_(@_)"/>
    <numFmt numFmtId="204" formatCode="&quot;¥&quot;* _-#,##0;&quot;¥&quot;* \-#,##0;&quot;¥&quot;* _-&quot;-&quot;;@"/>
    <numFmt numFmtId="205" formatCode="* #,##0;* \-#,##0;* &quot;-&quot;;@"/>
    <numFmt numFmtId="206" formatCode="&quot;¥&quot;* _-#,##0.00;&quot;¥&quot;* \-#,##0.00;&quot;¥&quot;* _-&quot;-&quot;??;@"/>
    <numFmt numFmtId="207" formatCode="* #,##0.00;* \-#,##0.00;* &quot;-&quot;??;@"/>
    <numFmt numFmtId="208" formatCode="#,##0.00_ 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60"/>
      <name val="宋体"/>
      <family val="0"/>
    </font>
    <font>
      <sz val="12"/>
      <name val="Helv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2"/>
      <color indexed="17"/>
      <name val="楷体_GB2312"/>
      <family val="3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2"/>
      <name val="官帕眉"/>
      <family val="0"/>
    </font>
    <font>
      <sz val="11"/>
      <name val="ＭＳ Ｐゴシック"/>
      <family val="2"/>
    </font>
    <font>
      <sz val="7"/>
      <name val="Small Fonts"/>
      <family val="2"/>
    </font>
    <font>
      <b/>
      <sz val="10"/>
      <name val="Arial"/>
      <family val="2"/>
    </font>
    <font>
      <sz val="9"/>
      <color indexed="20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3"/>
      <name val="宋体"/>
      <family val="0"/>
    </font>
    <font>
      <sz val="18"/>
      <name val="黑体"/>
      <family val="3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7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2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7" borderId="0" applyNumberFormat="0" applyBorder="0" applyAlignment="0" applyProtection="0"/>
    <xf numFmtId="176" fontId="13" fillId="0" borderId="0" applyFill="0" applyBorder="0" applyAlignment="0">
      <protection/>
    </xf>
    <xf numFmtId="0" fontId="41" fillId="2" borderId="1" applyNumberFormat="0" applyAlignment="0" applyProtection="0"/>
    <xf numFmtId="0" fontId="49" fillId="36" borderId="2" applyNumberFormat="0" applyAlignment="0" applyProtection="0"/>
    <xf numFmtId="0" fontId="35" fillId="0" borderId="0" applyProtection="0">
      <alignment vertical="center"/>
    </xf>
    <xf numFmtId="41" fontId="17" fillId="0" borderId="0" applyFont="0" applyFill="0" applyBorder="0" applyAlignment="0" applyProtection="0"/>
    <xf numFmtId="181" fontId="21" fillId="0" borderId="0">
      <alignment/>
      <protection/>
    </xf>
    <xf numFmtId="4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8" fontId="21" fillId="0" borderId="0">
      <alignment/>
      <protection/>
    </xf>
    <xf numFmtId="0" fontId="46" fillId="0" borderId="0" applyProtection="0">
      <alignment/>
    </xf>
    <xf numFmtId="177" fontId="21" fillId="0" borderId="0">
      <alignment/>
      <protection/>
    </xf>
    <xf numFmtId="0" fontId="40" fillId="0" borderId="0" applyNumberFormat="0" applyFill="0" applyBorder="0" applyAlignment="0" applyProtection="0"/>
    <xf numFmtId="2" fontId="46" fillId="0" borderId="0" applyProtection="0">
      <alignment/>
    </xf>
    <xf numFmtId="0" fontId="29" fillId="8" borderId="0" applyNumberFormat="0" applyBorder="0" applyAlignment="0" applyProtection="0"/>
    <xf numFmtId="38" fontId="20" fillId="1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9" fillId="0" borderId="0" applyProtection="0">
      <alignment/>
    </xf>
    <xf numFmtId="0" fontId="24" fillId="0" borderId="0" applyProtection="0">
      <alignment/>
    </xf>
    <xf numFmtId="0" fontId="30" fillId="3" borderId="1" applyNumberFormat="0" applyAlignment="0" applyProtection="0"/>
    <xf numFmtId="10" fontId="20" fillId="2" borderId="8" applyNumberFormat="0" applyBorder="0" applyAlignment="0" applyProtection="0"/>
    <xf numFmtId="0" fontId="30" fillId="3" borderId="1" applyNumberFormat="0" applyAlignment="0" applyProtection="0"/>
    <xf numFmtId="0" fontId="26" fillId="0" borderId="9" applyNumberFormat="0" applyFill="0" applyAlignment="0" applyProtection="0"/>
    <xf numFmtId="0" fontId="22" fillId="12" borderId="0" applyNumberFormat="0" applyBorder="0" applyAlignment="0" applyProtection="0"/>
    <xf numFmtId="37" fontId="56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1" fillId="4" borderId="10" applyNumberFormat="0" applyFont="0" applyAlignment="0" applyProtection="0"/>
    <xf numFmtId="0" fontId="42" fillId="2" borderId="11" applyNumberFormat="0" applyAlignment="0" applyProtection="0"/>
    <xf numFmtId="10" fontId="17" fillId="0" borderId="0" applyFont="0" applyFill="0" applyBorder="0" applyAlignment="0" applyProtection="0"/>
    <xf numFmtId="1" fontId="17" fillId="0" borderId="0">
      <alignment/>
      <protection/>
    </xf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12" applyProtection="0">
      <alignment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>
      <alignment horizontal="centerContinuous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16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43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3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5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5" fillId="30" borderId="0" applyNumberFormat="0" applyBorder="0" applyAlignment="0" applyProtection="0"/>
    <xf numFmtId="0" fontId="43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43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5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5" borderId="0" applyNumberFormat="0" applyBorder="0" applyAlignment="0" applyProtection="0"/>
    <xf numFmtId="0" fontId="59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3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3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3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Protection="0">
      <alignment vertical="center"/>
    </xf>
    <xf numFmtId="0" fontId="6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37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48" fillId="37" borderId="0" applyNumberFormat="0" applyBorder="0" applyAlignment="0" applyProtection="0"/>
    <xf numFmtId="0" fontId="59" fillId="8" borderId="0" applyNumberFormat="0" applyBorder="0" applyAlignment="0" applyProtection="0"/>
    <xf numFmtId="0" fontId="4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1" fillId="8" borderId="0" applyNumberFormat="0" applyBorder="0" applyAlignment="0" applyProtection="0"/>
    <xf numFmtId="0" fontId="29" fillId="8" borderId="0" applyNumberFormat="0" applyBorder="0" applyAlignment="0" applyProtection="0"/>
    <xf numFmtId="0" fontId="59" fillId="5" borderId="0" applyNumberFormat="0" applyBorder="0" applyAlignment="0" applyProtection="0"/>
    <xf numFmtId="0" fontId="51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3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1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1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1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5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0" borderId="1" applyNumberFormat="0" applyAlignment="0" applyProtection="0"/>
    <xf numFmtId="0" fontId="41" fillId="10" borderId="1" applyNumberFormat="0" applyAlignment="0" applyProtection="0"/>
    <xf numFmtId="0" fontId="36" fillId="36" borderId="2" applyNumberFormat="0" applyAlignment="0" applyProtection="0"/>
    <xf numFmtId="0" fontId="36" fillId="36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57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2" fillId="10" borderId="11" applyNumberFormat="0" applyAlignment="0" applyProtection="0"/>
    <xf numFmtId="0" fontId="42" fillId="10" borderId="1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16" fillId="0" borderId="8">
      <alignment vertical="center"/>
      <protection locked="0"/>
    </xf>
    <xf numFmtId="0" fontId="63" fillId="0" borderId="0">
      <alignment/>
      <protection/>
    </xf>
    <xf numFmtId="190" fontId="16" fillId="0" borderId="8">
      <alignment vertical="center"/>
      <protection locked="0"/>
    </xf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>
      <alignment/>
      <protection/>
    </xf>
  </cellStyleXfs>
  <cellXfs count="207">
    <xf numFmtId="0" fontId="0" fillId="0" borderId="0" xfId="0" applyAlignment="1">
      <alignment/>
    </xf>
    <xf numFmtId="0" fontId="2" fillId="0" borderId="0" xfId="515" applyFont="1" applyFill="1" applyAlignment="1">
      <alignment vertical="top"/>
      <protection/>
    </xf>
    <xf numFmtId="0" fontId="0" fillId="0" borderId="0" xfId="515" applyFont="1" applyFill="1">
      <alignment vertical="center"/>
      <protection/>
    </xf>
    <xf numFmtId="0" fontId="3" fillId="0" borderId="0" xfId="515" applyFont="1" applyFill="1">
      <alignment vertical="center"/>
      <protection/>
    </xf>
    <xf numFmtId="0" fontId="0" fillId="0" borderId="16" xfId="515" applyFill="1" applyBorder="1">
      <alignment vertical="center"/>
      <protection/>
    </xf>
    <xf numFmtId="0" fontId="0" fillId="0" borderId="0" xfId="515" applyFill="1" applyBorder="1">
      <alignment vertical="center"/>
      <protection/>
    </xf>
    <xf numFmtId="0" fontId="0" fillId="0" borderId="0" xfId="515" applyFill="1">
      <alignment vertical="center"/>
      <protection/>
    </xf>
    <xf numFmtId="0" fontId="3" fillId="0" borderId="8" xfId="515" applyNumberFormat="1" applyFont="1" applyFill="1" applyBorder="1" applyAlignment="1" applyProtection="1">
      <alignment horizontal="left" vertical="center" indent="1"/>
      <protection/>
    </xf>
    <xf numFmtId="0" fontId="0" fillId="0" borderId="8" xfId="515" applyNumberFormat="1" applyFont="1" applyFill="1" applyBorder="1" applyAlignment="1" applyProtection="1">
      <alignment horizontal="left" vertical="center" indent="1"/>
      <protection/>
    </xf>
    <xf numFmtId="0" fontId="0" fillId="0" borderId="17" xfId="515" applyNumberFormat="1" applyFont="1" applyFill="1" applyBorder="1" applyAlignment="1" applyProtection="1">
      <alignment horizontal="left" vertical="center" indent="1"/>
      <protection/>
    </xf>
    <xf numFmtId="193" fontId="0" fillId="0" borderId="0" xfId="515" applyNumberFormat="1" applyFill="1">
      <alignment vertical="center"/>
      <protection/>
    </xf>
    <xf numFmtId="0" fontId="0" fillId="0" borderId="0" xfId="517" applyFont="1" applyFill="1" applyAlignment="1">
      <alignment vertical="center"/>
      <protection/>
    </xf>
    <xf numFmtId="0" fontId="2" fillId="0" borderId="0" xfId="517" applyFont="1" applyFill="1" applyAlignment="1">
      <alignment vertical="top"/>
      <protection/>
    </xf>
    <xf numFmtId="0" fontId="3" fillId="0" borderId="0" xfId="517" applyFont="1" applyFill="1" applyAlignment="1">
      <alignment vertical="center" wrapText="1"/>
      <protection/>
    </xf>
    <xf numFmtId="0" fontId="4" fillId="0" borderId="0" xfId="517" applyFont="1" applyFill="1" applyAlignment="1">
      <alignment vertical="center"/>
      <protection/>
    </xf>
    <xf numFmtId="0" fontId="5" fillId="0" borderId="8" xfId="517" applyFont="1" applyFill="1" applyBorder="1" applyAlignment="1">
      <alignment horizontal="left" vertical="center" wrapText="1" indent="1"/>
      <protection/>
    </xf>
    <xf numFmtId="0" fontId="0" fillId="0" borderId="8" xfId="517" applyFont="1" applyFill="1" applyBorder="1" applyAlignment="1">
      <alignment horizontal="left" vertical="center" indent="2"/>
      <protection/>
    </xf>
    <xf numFmtId="0" fontId="0" fillId="0" borderId="8" xfId="517" applyFont="1" applyFill="1" applyBorder="1" applyAlignment="1">
      <alignment horizontal="left" vertical="center" wrapText="1"/>
      <protection/>
    </xf>
    <xf numFmtId="0" fontId="5" fillId="0" borderId="8" xfId="51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515" applyFont="1" applyFill="1" applyAlignment="1">
      <alignment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21" applyFont="1" applyFill="1" applyAlignment="1">
      <alignment vertical="center"/>
      <protection/>
    </xf>
    <xf numFmtId="0" fontId="0" fillId="8" borderId="0" xfId="521" applyFont="1" applyFill="1" applyAlignment="1">
      <alignment vertical="center"/>
      <protection/>
    </xf>
    <xf numFmtId="0" fontId="4" fillId="0" borderId="0" xfId="521" applyFont="1" applyFill="1" applyAlignment="1">
      <alignment vertical="center"/>
      <protection/>
    </xf>
    <xf numFmtId="0" fontId="0" fillId="0" borderId="0" xfId="521" applyFont="1" applyFill="1" applyAlignment="1">
      <alignment vertical="center"/>
      <protection/>
    </xf>
    <xf numFmtId="0" fontId="3" fillId="0" borderId="0" xfId="517" applyFont="1" applyFill="1" applyAlignment="1">
      <alignment vertical="center"/>
      <protection/>
    </xf>
    <xf numFmtId="0" fontId="8" fillId="0" borderId="0" xfId="517" applyFont="1" applyFill="1" applyAlignment="1">
      <alignment vertical="center"/>
      <protection/>
    </xf>
    <xf numFmtId="0" fontId="3" fillId="0" borderId="8" xfId="517" applyFont="1" applyFill="1" applyBorder="1" applyAlignment="1">
      <alignment horizontal="left" vertical="center" wrapText="1" indent="1"/>
      <protection/>
    </xf>
    <xf numFmtId="0" fontId="3" fillId="0" borderId="8" xfId="517" applyFont="1" applyFill="1" applyBorder="1" applyAlignment="1">
      <alignment horizontal="left" vertical="center" indent="1"/>
      <protection/>
    </xf>
    <xf numFmtId="0" fontId="3" fillId="0" borderId="8" xfId="515" applyFont="1" applyFill="1" applyBorder="1">
      <alignment vertical="center"/>
      <protection/>
    </xf>
    <xf numFmtId="0" fontId="0" fillId="0" borderId="8" xfId="515" applyFill="1" applyBorder="1" applyAlignment="1">
      <alignment horizontal="center" vertical="center"/>
      <protection/>
    </xf>
    <xf numFmtId="0" fontId="0" fillId="2" borderId="8" xfId="515" applyFill="1" applyBorder="1" applyAlignment="1">
      <alignment horizontal="center" vertical="center"/>
      <protection/>
    </xf>
    <xf numFmtId="0" fontId="0" fillId="0" borderId="18" xfId="515" applyFill="1" applyBorder="1" applyAlignment="1">
      <alignment horizontal="center" vertical="center"/>
      <protection/>
    </xf>
    <xf numFmtId="0" fontId="0" fillId="0" borderId="17" xfId="515" applyFill="1" applyBorder="1" applyAlignment="1">
      <alignment horizontal="center" vertical="center"/>
      <protection/>
    </xf>
    <xf numFmtId="192" fontId="0" fillId="0" borderId="8" xfId="515" applyNumberFormat="1" applyFill="1" applyBorder="1" applyAlignment="1">
      <alignment horizontal="center" vertical="center"/>
      <protection/>
    </xf>
    <xf numFmtId="188" fontId="0" fillId="0" borderId="8" xfId="515" applyNumberFormat="1" applyFont="1" applyFill="1" applyBorder="1" applyAlignment="1" applyProtection="1">
      <alignment horizontal="center" vertical="center"/>
      <protection/>
    </xf>
    <xf numFmtId="193" fontId="0" fillId="0" borderId="8" xfId="515" applyNumberFormat="1" applyFont="1" applyFill="1" applyBorder="1" applyAlignment="1" applyProtection="1">
      <alignment horizontal="center" vertical="center"/>
      <protection/>
    </xf>
    <xf numFmtId="193" fontId="0" fillId="0" borderId="8" xfId="515" applyNumberFormat="1" applyFill="1" applyBorder="1" applyAlignment="1">
      <alignment horizontal="center" vertical="center"/>
      <protection/>
    </xf>
    <xf numFmtId="193" fontId="0" fillId="2" borderId="8" xfId="515" applyNumberFormat="1" applyFont="1" applyFill="1" applyBorder="1" applyAlignment="1" applyProtection="1">
      <alignment horizontal="center" vertical="center"/>
      <protection/>
    </xf>
    <xf numFmtId="193" fontId="0" fillId="2" borderId="8" xfId="515" applyNumberFormat="1" applyFill="1" applyBorder="1" applyAlignment="1">
      <alignment horizontal="center" vertical="center"/>
      <protection/>
    </xf>
    <xf numFmtId="193" fontId="0" fillId="0" borderId="18" xfId="515" applyNumberFormat="1" applyFont="1" applyFill="1" applyBorder="1" applyAlignment="1" applyProtection="1">
      <alignment horizontal="center" vertical="center"/>
      <protection/>
    </xf>
    <xf numFmtId="193" fontId="0" fillId="0" borderId="18" xfId="515" applyNumberFormat="1" applyFill="1" applyBorder="1" applyAlignment="1">
      <alignment horizontal="center" vertical="center"/>
      <protection/>
    </xf>
    <xf numFmtId="188" fontId="0" fillId="0" borderId="8" xfId="515" applyNumberFormat="1" applyFill="1" applyBorder="1" applyAlignment="1">
      <alignment horizontal="center" vertical="center"/>
      <protection/>
    </xf>
    <xf numFmtId="188" fontId="0" fillId="2" borderId="8" xfId="515" applyNumberFormat="1" applyFill="1" applyBorder="1" applyAlignment="1">
      <alignment horizontal="center" vertical="center"/>
      <protection/>
    </xf>
    <xf numFmtId="192" fontId="0" fillId="2" borderId="8" xfId="515" applyNumberFormat="1" applyFill="1" applyBorder="1" applyAlignment="1">
      <alignment horizontal="center" vertical="center"/>
      <protection/>
    </xf>
    <xf numFmtId="188" fontId="0" fillId="0" borderId="18" xfId="515" applyNumberFormat="1" applyFill="1" applyBorder="1" applyAlignment="1">
      <alignment horizontal="center" vertical="center"/>
      <protection/>
    </xf>
    <xf numFmtId="192" fontId="0" fillId="0" borderId="18" xfId="515" applyNumberFormat="1" applyFill="1" applyBorder="1" applyAlignment="1">
      <alignment horizontal="center" vertical="center"/>
      <protection/>
    </xf>
    <xf numFmtId="0" fontId="0" fillId="0" borderId="8" xfId="517" applyFont="1" applyFill="1" applyBorder="1" applyAlignment="1">
      <alignment horizontal="left" vertical="center" indent="2"/>
      <protection/>
    </xf>
    <xf numFmtId="0" fontId="0" fillId="45" borderId="8" xfId="515" applyNumberFormat="1" applyFont="1" applyFill="1" applyBorder="1" applyAlignment="1" applyProtection="1">
      <alignment horizontal="left" vertical="center" indent="2"/>
      <protection/>
    </xf>
    <xf numFmtId="0" fontId="0" fillId="45" borderId="0" xfId="521" applyFont="1" applyFill="1" applyAlignment="1">
      <alignment vertical="center"/>
      <protection/>
    </xf>
    <xf numFmtId="0" fontId="0" fillId="0" borderId="8" xfId="517" applyFont="1" applyFill="1" applyBorder="1" applyAlignment="1">
      <alignment horizontal="left" vertical="center" indent="1"/>
      <protection/>
    </xf>
    <xf numFmtId="0" fontId="0" fillId="0" borderId="8" xfId="517" applyFont="1" applyFill="1" applyBorder="1" applyAlignment="1">
      <alignment horizontal="left" vertical="center" wrapText="1"/>
      <protection/>
    </xf>
    <xf numFmtId="0" fontId="0" fillId="0" borderId="8" xfId="515" applyNumberFormat="1" applyFont="1" applyFill="1" applyBorder="1" applyAlignment="1" applyProtection="1">
      <alignment horizontal="left" vertical="center" indent="1"/>
      <protection/>
    </xf>
    <xf numFmtId="0" fontId="0" fillId="0" borderId="19" xfId="515" applyNumberFormat="1" applyFont="1" applyFill="1" applyBorder="1" applyAlignment="1" applyProtection="1">
      <alignment horizontal="left" vertical="center" indent="1"/>
      <protection/>
    </xf>
    <xf numFmtId="0" fontId="71" fillId="0" borderId="20" xfId="482" applyFont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1" fillId="0" borderId="21" xfId="482" applyFont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517" applyFont="1" applyFill="1" applyBorder="1" applyAlignment="1">
      <alignment horizontal="left" vertical="center" wrapText="1" indent="1"/>
      <protection/>
    </xf>
    <xf numFmtId="0" fontId="0" fillId="0" borderId="8" xfId="517" applyFont="1" applyFill="1" applyBorder="1" applyAlignment="1">
      <alignment horizontal="left" vertical="center" indent="1"/>
      <protection/>
    </xf>
    <xf numFmtId="0" fontId="0" fillId="0" borderId="19" xfId="517" applyFont="1" applyFill="1" applyBorder="1" applyAlignment="1">
      <alignment horizontal="left" vertical="center" indent="1"/>
      <protection/>
    </xf>
    <xf numFmtId="0" fontId="0" fillId="0" borderId="8" xfId="515" applyNumberFormat="1" applyFont="1" applyFill="1" applyBorder="1" applyAlignment="1" applyProtection="1">
      <alignment horizontal="left" vertical="center" indent="2"/>
      <protection/>
    </xf>
    <xf numFmtId="3" fontId="0" fillId="0" borderId="8" xfId="0" applyNumberFormat="1" applyFont="1" applyFill="1" applyBorder="1" applyAlignment="1" applyProtection="1">
      <alignment vertical="center" shrinkToFit="1"/>
      <protection/>
    </xf>
    <xf numFmtId="0" fontId="0" fillId="0" borderId="8" xfId="515" applyNumberFormat="1" applyFont="1" applyFill="1" applyBorder="1" applyAlignment="1" applyProtection="1">
      <alignment horizontal="left" vertical="center" indent="1"/>
      <protection/>
    </xf>
    <xf numFmtId="3" fontId="0" fillId="0" borderId="8" xfId="0" applyNumberFormat="1" applyFont="1" applyFill="1" applyBorder="1" applyAlignment="1" applyProtection="1">
      <alignment vertical="center" shrinkToFit="1"/>
      <protection/>
    </xf>
    <xf numFmtId="0" fontId="0" fillId="0" borderId="19" xfId="515" applyNumberFormat="1" applyFont="1" applyFill="1" applyBorder="1" applyAlignment="1" applyProtection="1">
      <alignment horizontal="left" vertical="center" indent="1"/>
      <protection/>
    </xf>
    <xf numFmtId="0" fontId="0" fillId="46" borderId="8" xfId="515" applyFill="1" applyBorder="1" applyAlignment="1">
      <alignment horizontal="center" vertical="center"/>
      <protection/>
    </xf>
    <xf numFmtId="192" fontId="0" fillId="46" borderId="8" xfId="515" applyNumberFormat="1" applyFill="1" applyBorder="1" applyAlignment="1">
      <alignment horizontal="center" vertical="center"/>
      <protection/>
    </xf>
    <xf numFmtId="193" fontId="0" fillId="46" borderId="8" xfId="515" applyNumberFormat="1" applyFont="1" applyFill="1" applyBorder="1" applyAlignment="1" applyProtection="1">
      <alignment horizontal="center" vertical="center"/>
      <protection/>
    </xf>
    <xf numFmtId="193" fontId="0" fillId="46" borderId="8" xfId="515" applyNumberFormat="1" applyFill="1" applyBorder="1" applyAlignment="1">
      <alignment horizontal="center" vertical="center"/>
      <protection/>
    </xf>
    <xf numFmtId="188" fontId="0" fillId="46" borderId="8" xfId="515" applyNumberFormat="1" applyFill="1" applyBorder="1" applyAlignment="1">
      <alignment horizontal="center" vertical="center"/>
      <protection/>
    </xf>
    <xf numFmtId="0" fontId="0" fillId="46" borderId="0" xfId="515" applyFill="1">
      <alignment vertical="center"/>
      <protection/>
    </xf>
    <xf numFmtId="191" fontId="0" fillId="0" borderId="0" xfId="515" applyNumberFormat="1" applyFill="1">
      <alignment vertical="center"/>
      <protection/>
    </xf>
    <xf numFmtId="191" fontId="0" fillId="0" borderId="0" xfId="515" applyNumberFormat="1" applyFill="1" applyBorder="1">
      <alignment vertical="center"/>
      <protection/>
    </xf>
    <xf numFmtId="0" fontId="0" fillId="45" borderId="0" xfId="517" applyFont="1" applyFill="1" applyAlignment="1">
      <alignment vertical="center"/>
      <protection/>
    </xf>
    <xf numFmtId="188" fontId="0" fillId="45" borderId="0" xfId="517" applyNumberFormat="1" applyFont="1" applyFill="1" applyAlignment="1">
      <alignment vertical="center"/>
      <protection/>
    </xf>
    <xf numFmtId="193" fontId="0" fillId="45" borderId="0" xfId="517" applyNumberFormat="1" applyFont="1" applyFill="1" applyAlignment="1">
      <alignment horizontal="right" vertical="center"/>
      <protection/>
    </xf>
    <xf numFmtId="195" fontId="0" fillId="45" borderId="8" xfId="517" applyNumberFormat="1" applyFont="1" applyFill="1" applyBorder="1" applyAlignment="1">
      <alignment horizontal="center" vertical="center"/>
      <protection/>
    </xf>
    <xf numFmtId="10" fontId="0" fillId="45" borderId="8" xfId="141" applyNumberFormat="1" applyFont="1" applyFill="1" applyBorder="1" applyAlignment="1">
      <alignment horizontal="center" vertical="center"/>
    </xf>
    <xf numFmtId="195" fontId="0" fillId="45" borderId="8" xfId="518" applyNumberFormat="1" applyFont="1" applyFill="1" applyBorder="1" applyAlignment="1">
      <alignment horizontal="center" vertical="center"/>
      <protection/>
    </xf>
    <xf numFmtId="193" fontId="0" fillId="45" borderId="0" xfId="517" applyNumberFormat="1" applyFont="1" applyFill="1" applyAlignment="1">
      <alignment vertical="center"/>
      <protection/>
    </xf>
    <xf numFmtId="0" fontId="0" fillId="45" borderId="0" xfId="515" applyFont="1" applyFill="1">
      <alignment vertical="center"/>
      <protection/>
    </xf>
    <xf numFmtId="0" fontId="0" fillId="45" borderId="0" xfId="515" applyFont="1" applyFill="1">
      <alignment vertical="center"/>
      <protection/>
    </xf>
    <xf numFmtId="0" fontId="0" fillId="45" borderId="0" xfId="515" applyFont="1" applyFill="1" applyAlignment="1">
      <alignment horizontal="right" vertical="center"/>
      <protection/>
    </xf>
    <xf numFmtId="0" fontId="3" fillId="45" borderId="8" xfId="515" applyNumberFormat="1" applyFont="1" applyFill="1" applyBorder="1" applyAlignment="1" applyProtection="1">
      <alignment horizontal="left" vertical="center" indent="1"/>
      <protection/>
    </xf>
    <xf numFmtId="191" fontId="0" fillId="45" borderId="8" xfId="515" applyNumberFormat="1" applyFont="1" applyFill="1" applyBorder="1" applyAlignment="1" applyProtection="1">
      <alignment horizontal="center" vertical="center"/>
      <protection/>
    </xf>
    <xf numFmtId="10" fontId="0" fillId="45" borderId="8" xfId="141" applyNumberFormat="1" applyFont="1" applyFill="1" applyBorder="1" applyAlignment="1" applyProtection="1">
      <alignment horizontal="center" vertical="center"/>
      <protection/>
    </xf>
    <xf numFmtId="0" fontId="0" fillId="45" borderId="8" xfId="515" applyNumberFormat="1" applyFont="1" applyFill="1" applyBorder="1" applyAlignment="1" applyProtection="1">
      <alignment horizontal="left" vertical="center" indent="2"/>
      <protection/>
    </xf>
    <xf numFmtId="191" fontId="0" fillId="45" borderId="8" xfId="852" applyNumberFormat="1" applyFont="1" applyFill="1" applyBorder="1" applyAlignment="1" applyProtection="1">
      <alignment horizontal="center" vertical="center"/>
      <protection/>
    </xf>
    <xf numFmtId="10" fontId="0" fillId="45" borderId="8" xfId="141" applyNumberFormat="1" applyFont="1" applyFill="1" applyBorder="1" applyAlignment="1" applyProtection="1">
      <alignment horizontal="center" vertical="center"/>
      <protection/>
    </xf>
    <xf numFmtId="0" fontId="0" fillId="45" borderId="8" xfId="515" applyNumberFormat="1" applyFont="1" applyFill="1" applyBorder="1" applyAlignment="1" applyProtection="1">
      <alignment horizontal="left" vertical="center" indent="2"/>
      <protection/>
    </xf>
    <xf numFmtId="10" fontId="0" fillId="45" borderId="8" xfId="141" applyNumberFormat="1" applyFont="1" applyFill="1" applyBorder="1" applyAlignment="1">
      <alignment horizontal="center" vertical="center"/>
    </xf>
    <xf numFmtId="0" fontId="3" fillId="45" borderId="17" xfId="515" applyFont="1" applyFill="1" applyBorder="1" applyAlignment="1">
      <alignment horizontal="left" vertical="center" indent="1"/>
      <protection/>
    </xf>
    <xf numFmtId="191" fontId="0" fillId="45" borderId="8" xfId="515" applyNumberFormat="1" applyFill="1" applyBorder="1" applyAlignment="1">
      <alignment horizontal="center" vertical="center"/>
      <protection/>
    </xf>
    <xf numFmtId="191" fontId="0" fillId="45" borderId="17" xfId="515" applyNumberFormat="1" applyFill="1" applyBorder="1" applyAlignment="1">
      <alignment horizontal="center" vertical="center"/>
      <protection/>
    </xf>
    <xf numFmtId="0" fontId="0" fillId="45" borderId="8" xfId="515" applyFont="1" applyFill="1" applyBorder="1" applyAlignment="1">
      <alignment horizontal="left" vertical="center" indent="1"/>
      <protection/>
    </xf>
    <xf numFmtId="0" fontId="3" fillId="45" borderId="8" xfId="515" applyFont="1" applyFill="1" applyBorder="1" applyAlignment="1">
      <alignment horizontal="left" vertical="center" indent="1"/>
      <protection/>
    </xf>
    <xf numFmtId="191" fontId="0" fillId="45" borderId="8" xfId="515" applyNumberFormat="1" applyFont="1" applyFill="1" applyBorder="1" applyAlignment="1">
      <alignment horizontal="center" vertical="center"/>
      <protection/>
    </xf>
    <xf numFmtId="0" fontId="0" fillId="45" borderId="8" xfId="515" applyFont="1" applyFill="1" applyBorder="1" applyAlignment="1">
      <alignment horizontal="left" vertical="center" indent="2"/>
      <protection/>
    </xf>
    <xf numFmtId="0" fontId="0" fillId="45" borderId="0" xfId="515" applyFill="1">
      <alignment vertical="center"/>
      <protection/>
    </xf>
    <xf numFmtId="191" fontId="0" fillId="45" borderId="8" xfId="875" applyNumberFormat="1" applyFont="1" applyFill="1" applyBorder="1" applyAlignment="1">
      <alignment horizontal="center" vertical="center"/>
    </xf>
    <xf numFmtId="191" fontId="0" fillId="45" borderId="8" xfId="518" applyNumberFormat="1" applyFont="1" applyFill="1" applyBorder="1" applyAlignment="1">
      <alignment horizontal="center" vertical="center"/>
      <protection/>
    </xf>
    <xf numFmtId="195" fontId="0" fillId="45" borderId="0" xfId="521" applyNumberFormat="1" applyFont="1" applyFill="1" applyAlignment="1">
      <alignment horizontal="center" vertical="center"/>
      <protection/>
    </xf>
    <xf numFmtId="195" fontId="3" fillId="45" borderId="19" xfId="0" applyNumberFormat="1" applyFont="1" applyFill="1" applyBorder="1" applyAlignment="1">
      <alignment horizontal="center" vertical="center"/>
    </xf>
    <xf numFmtId="195" fontId="3" fillId="45" borderId="8" xfId="0" applyNumberFormat="1" applyFont="1" applyFill="1" applyBorder="1" applyAlignment="1" applyProtection="1">
      <alignment horizontal="center" vertical="center" wrapText="1"/>
      <protection/>
    </xf>
    <xf numFmtId="1" fontId="0" fillId="45" borderId="8" xfId="0" applyNumberFormat="1" applyFont="1" applyFill="1" applyBorder="1" applyAlignment="1" applyProtection="1">
      <alignment horizontal="center" vertical="center"/>
      <protection/>
    </xf>
    <xf numFmtId="195" fontId="0" fillId="45" borderId="8" xfId="0" applyNumberFormat="1" applyFont="1" applyFill="1" applyBorder="1" applyAlignment="1" applyProtection="1">
      <alignment horizontal="center" vertical="center"/>
      <protection/>
    </xf>
    <xf numFmtId="1" fontId="0" fillId="45" borderId="8" xfId="0" applyNumberFormat="1" applyFont="1" applyFill="1" applyBorder="1" applyAlignment="1" applyProtection="1">
      <alignment horizontal="center" vertical="center" wrapText="1"/>
      <protection/>
    </xf>
    <xf numFmtId="1" fontId="0" fillId="45" borderId="8" xfId="0" applyNumberFormat="1" applyFont="1" applyFill="1" applyBorder="1" applyAlignment="1">
      <alignment horizontal="center"/>
    </xf>
    <xf numFmtId="0" fontId="0" fillId="45" borderId="0" xfId="0" applyFont="1" applyFill="1" applyAlignment="1">
      <alignment horizontal="center"/>
    </xf>
    <xf numFmtId="191" fontId="0" fillId="45" borderId="19" xfId="875" applyNumberFormat="1" applyFont="1" applyFill="1" applyBorder="1" applyAlignment="1">
      <alignment horizontal="center" vertical="center"/>
    </xf>
    <xf numFmtId="191" fontId="0" fillId="45" borderId="17" xfId="515" applyNumberFormat="1" applyFont="1" applyFill="1" applyBorder="1" applyAlignment="1" applyProtection="1">
      <alignment horizontal="center" vertical="center"/>
      <protection/>
    </xf>
    <xf numFmtId="0" fontId="0" fillId="0" borderId="19" xfId="515" applyNumberFormat="1" applyFont="1" applyFill="1" applyBorder="1" applyAlignment="1" applyProtection="1">
      <alignment horizontal="left" vertical="center" indent="1"/>
      <protection/>
    </xf>
    <xf numFmtId="0" fontId="0" fillId="45" borderId="8" xfId="515" applyFill="1" applyBorder="1">
      <alignment vertical="center"/>
      <protection/>
    </xf>
    <xf numFmtId="0" fontId="0" fillId="45" borderId="8" xfId="515" applyNumberFormat="1" applyFont="1" applyFill="1" applyBorder="1" applyAlignment="1" applyProtection="1">
      <alignment horizontal="left" vertical="center" indent="2"/>
      <protection/>
    </xf>
    <xf numFmtId="0" fontId="71" fillId="0" borderId="20" xfId="482" applyFont="1" applyBorder="1" applyAlignment="1" applyProtection="1">
      <alignment vertical="center" wrapText="1"/>
      <protection/>
    </xf>
    <xf numFmtId="0" fontId="0" fillId="45" borderId="0" xfId="521" applyFont="1" applyFill="1" applyAlignment="1">
      <alignment vertical="center"/>
      <protection/>
    </xf>
    <xf numFmtId="0" fontId="3" fillId="45" borderId="8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45" borderId="0" xfId="0" applyNumberFormat="1" applyFont="1" applyFill="1" applyBorder="1" applyAlignment="1" applyProtection="1">
      <alignment horizontal="center" vertical="center"/>
      <protection/>
    </xf>
    <xf numFmtId="0" fontId="0" fillId="0" borderId="8" xfId="517" applyFont="1" applyFill="1" applyBorder="1" applyAlignment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vertical="center" shrinkToFit="1"/>
      <protection/>
    </xf>
    <xf numFmtId="191" fontId="0" fillId="45" borderId="19" xfId="515" applyNumberFormat="1" applyFont="1" applyFill="1" applyBorder="1" applyAlignment="1" applyProtection="1">
      <alignment horizontal="center" vertical="center"/>
      <protection/>
    </xf>
    <xf numFmtId="10" fontId="0" fillId="45" borderId="19" xfId="141" applyNumberFormat="1" applyFont="1" applyFill="1" applyBorder="1" applyAlignment="1" applyProtection="1">
      <alignment horizontal="center" vertical="center"/>
      <protection/>
    </xf>
    <xf numFmtId="0" fontId="0" fillId="0" borderId="0" xfId="516" applyFont="1" applyFill="1" applyAlignment="1">
      <alignment wrapText="1"/>
      <protection/>
    </xf>
    <xf numFmtId="0" fontId="0" fillId="0" borderId="0" xfId="520" applyNumberFormat="1" applyFont="1" applyFill="1" applyBorder="1" applyAlignment="1">
      <alignment horizontal="right" vertical="center"/>
      <protection/>
    </xf>
    <xf numFmtId="201" fontId="0" fillId="0" borderId="0" xfId="141" applyNumberFormat="1" applyFont="1" applyFill="1" applyAlignment="1">
      <alignment horizontal="right" vertical="center"/>
    </xf>
    <xf numFmtId="201" fontId="67" fillId="0" borderId="8" xfId="141" applyNumberFormat="1" applyFont="1" applyFill="1" applyBorder="1" applyAlignment="1">
      <alignment vertical="center"/>
    </xf>
    <xf numFmtId="10" fontId="0" fillId="0" borderId="0" xfId="141" applyNumberFormat="1" applyFont="1" applyFill="1" applyBorder="1" applyAlignment="1" applyProtection="1">
      <alignment horizontal="right" vertical="center"/>
      <protection/>
    </xf>
    <xf numFmtId="199" fontId="0" fillId="0" borderId="0" xfId="517" applyNumberFormat="1" applyFont="1" applyFill="1" applyAlignment="1">
      <alignment vertical="center"/>
      <protection/>
    </xf>
    <xf numFmtId="0" fontId="6" fillId="0" borderId="8" xfId="520" applyNumberFormat="1" applyFont="1" applyFill="1" applyBorder="1" applyAlignment="1">
      <alignment horizontal="left" vertical="center" wrapText="1" indent="1"/>
      <protection/>
    </xf>
    <xf numFmtId="0" fontId="6" fillId="0" borderId="8" xfId="520" applyNumberFormat="1" applyFont="1" applyFill="1" applyBorder="1" applyAlignment="1">
      <alignment horizontal="left" vertical="center" indent="1" shrinkToFit="1"/>
      <protection/>
    </xf>
    <xf numFmtId="201" fontId="67" fillId="0" borderId="0" xfId="141" applyNumberFormat="1" applyFont="1" applyFill="1" applyBorder="1" applyAlignment="1">
      <alignment vertical="center"/>
    </xf>
    <xf numFmtId="0" fontId="0" fillId="0" borderId="8" xfId="520" applyNumberFormat="1" applyFont="1" applyFill="1" applyBorder="1" applyAlignment="1">
      <alignment horizontal="left" vertical="center" wrapText="1" indent="1"/>
      <protection/>
    </xf>
    <xf numFmtId="201" fontId="67" fillId="0" borderId="0" xfId="141" applyNumberFormat="1" applyFont="1" applyFill="1" applyAlignment="1">
      <alignment vertical="center"/>
    </xf>
    <xf numFmtId="0" fontId="2" fillId="0" borderId="0" xfId="516" applyFont="1" applyFill="1" applyAlignment="1">
      <alignment horizontal="center" vertical="top" wrapText="1"/>
      <protection/>
    </xf>
    <xf numFmtId="0" fontId="2" fillId="0" borderId="0" xfId="516" applyFont="1" applyFill="1" applyAlignment="1">
      <alignment vertical="top" wrapText="1"/>
      <protection/>
    </xf>
    <xf numFmtId="0" fontId="0" fillId="0" borderId="0" xfId="516" applyFont="1" applyFill="1">
      <alignment vertical="center"/>
      <protection/>
    </xf>
    <xf numFmtId="202" fontId="3" fillId="0" borderId="0" xfId="516" applyNumberFormat="1" applyFont="1" applyFill="1" applyBorder="1" applyAlignment="1" applyProtection="1">
      <alignment horizontal="center" vertical="center" wrapText="1"/>
      <protection/>
    </xf>
    <xf numFmtId="0" fontId="3" fillId="0" borderId="0" xfId="516" applyFont="1" applyFill="1">
      <alignment vertical="center"/>
      <protection/>
    </xf>
    <xf numFmtId="0" fontId="3" fillId="0" borderId="8" xfId="516" applyNumberFormat="1" applyFont="1" applyFill="1" applyBorder="1" applyAlignment="1" applyProtection="1">
      <alignment horizontal="left" vertical="center" indent="1"/>
      <protection/>
    </xf>
    <xf numFmtId="0" fontId="67" fillId="0" borderId="8" xfId="516" applyFont="1" applyFill="1" applyBorder="1">
      <alignment vertical="center"/>
      <protection/>
    </xf>
    <xf numFmtId="199" fontId="67" fillId="0" borderId="0" xfId="516" applyNumberFormat="1" applyFont="1" applyFill="1">
      <alignment vertical="center"/>
      <protection/>
    </xf>
    <xf numFmtId="0" fontId="67" fillId="0" borderId="0" xfId="516" applyFont="1" applyFill="1">
      <alignment vertical="center"/>
      <protection/>
    </xf>
    <xf numFmtId="0" fontId="67" fillId="0" borderId="0" xfId="516" applyFont="1" applyFill="1" applyBorder="1">
      <alignment vertical="center"/>
      <protection/>
    </xf>
    <xf numFmtId="0" fontId="0" fillId="0" borderId="0" xfId="516" applyFont="1" applyFill="1" applyAlignment="1">
      <alignment horizontal="center" vertical="center"/>
      <protection/>
    </xf>
    <xf numFmtId="188" fontId="0" fillId="0" borderId="8" xfId="875" applyNumberFormat="1" applyFont="1" applyFill="1" applyBorder="1" applyAlignment="1">
      <alignment horizontal="center" vertical="center"/>
    </xf>
    <xf numFmtId="0" fontId="67" fillId="0" borderId="8" xfId="516" applyFont="1" applyFill="1" applyBorder="1" applyAlignment="1">
      <alignment horizontal="center" vertical="center"/>
      <protection/>
    </xf>
    <xf numFmtId="0" fontId="67" fillId="0" borderId="0" xfId="516" applyFont="1" applyFill="1" applyAlignment="1">
      <alignment horizontal="center" vertical="center"/>
      <protection/>
    </xf>
    <xf numFmtId="0" fontId="0" fillId="0" borderId="0" xfId="516" applyFont="1" applyFill="1" applyAlignment="1">
      <alignment wrapText="1"/>
      <protection/>
    </xf>
    <xf numFmtId="0" fontId="0" fillId="0" borderId="0" xfId="515" applyFont="1" applyFill="1">
      <alignment vertical="center"/>
      <protection/>
    </xf>
    <xf numFmtId="0" fontId="0" fillId="0" borderId="0" xfId="520" applyNumberFormat="1" applyFont="1" applyFill="1" applyBorder="1" applyAlignment="1">
      <alignment horizontal="right" vertical="center"/>
      <protection/>
    </xf>
    <xf numFmtId="0" fontId="67" fillId="0" borderId="8" xfId="515" applyFont="1" applyFill="1" applyBorder="1">
      <alignment vertical="center"/>
      <protection/>
    </xf>
    <xf numFmtId="201" fontId="67" fillId="0" borderId="8" xfId="141" applyNumberFormat="1" applyFont="1" applyFill="1" applyBorder="1" applyAlignment="1">
      <alignment vertical="center"/>
    </xf>
    <xf numFmtId="198" fontId="67" fillId="0" borderId="0" xfId="515" applyNumberFormat="1" applyFont="1" applyFill="1">
      <alignment vertical="center"/>
      <protection/>
    </xf>
    <xf numFmtId="199" fontId="0" fillId="0" borderId="0" xfId="517" applyNumberFormat="1" applyFont="1" applyFill="1" applyAlignment="1">
      <alignment vertical="center"/>
      <protection/>
    </xf>
    <xf numFmtId="199" fontId="67" fillId="0" borderId="0" xfId="515" applyNumberFormat="1" applyFont="1" applyFill="1">
      <alignment vertical="center"/>
      <protection/>
    </xf>
    <xf numFmtId="0" fontId="67" fillId="0" borderId="0" xfId="515" applyFont="1" applyFill="1">
      <alignment vertical="center"/>
      <protection/>
    </xf>
    <xf numFmtId="0" fontId="6" fillId="0" borderId="8" xfId="520" applyNumberFormat="1" applyFont="1" applyFill="1" applyBorder="1" applyAlignment="1">
      <alignment horizontal="left" vertical="center" indent="1" shrinkToFit="1"/>
      <protection/>
    </xf>
    <xf numFmtId="0" fontId="6" fillId="0" borderId="8" xfId="520" applyNumberFormat="1" applyFont="1" applyFill="1" applyBorder="1" applyAlignment="1">
      <alignment horizontal="left" vertical="center" wrapText="1" indent="1"/>
      <protection/>
    </xf>
    <xf numFmtId="0" fontId="67" fillId="0" borderId="0" xfId="515" applyFont="1" applyFill="1" applyBorder="1">
      <alignment vertical="center"/>
      <protection/>
    </xf>
    <xf numFmtId="201" fontId="67" fillId="0" borderId="0" xfId="141" applyNumberFormat="1" applyFont="1" applyFill="1" applyBorder="1" applyAlignment="1">
      <alignment vertical="center"/>
    </xf>
    <xf numFmtId="0" fontId="0" fillId="0" borderId="8" xfId="520" applyNumberFormat="1" applyFont="1" applyFill="1" applyBorder="1" applyAlignment="1">
      <alignment horizontal="left" vertical="center" wrapText="1" indent="1"/>
      <protection/>
    </xf>
    <xf numFmtId="201" fontId="67" fillId="0" borderId="0" xfId="141" applyNumberFormat="1" applyFont="1" applyFill="1" applyAlignment="1">
      <alignment vertical="center"/>
    </xf>
    <xf numFmtId="0" fontId="0" fillId="0" borderId="0" xfId="515" applyFont="1" applyFill="1" applyAlignment="1">
      <alignment horizontal="center" vertical="center"/>
      <protection/>
    </xf>
    <xf numFmtId="188" fontId="0" fillId="0" borderId="8" xfId="875" applyNumberFormat="1" applyFont="1" applyFill="1" applyBorder="1" applyAlignment="1">
      <alignment horizontal="center" vertical="center"/>
    </xf>
    <xf numFmtId="0" fontId="67" fillId="0" borderId="8" xfId="515" applyFont="1" applyFill="1" applyBorder="1" applyAlignment="1">
      <alignment horizontal="center" vertical="center"/>
      <protection/>
    </xf>
    <xf numFmtId="0" fontId="67" fillId="0" borderId="0" xfId="515" applyFont="1" applyFill="1" applyAlignment="1">
      <alignment horizontal="center" vertical="center"/>
      <protection/>
    </xf>
    <xf numFmtId="0" fontId="69" fillId="0" borderId="0" xfId="519" applyFont="1">
      <alignment/>
      <protection/>
    </xf>
    <xf numFmtId="0" fontId="6" fillId="0" borderId="0" xfId="519" applyFont="1" applyBorder="1" applyAlignment="1">
      <alignment horizontal="right" vertical="center" wrapText="1"/>
      <protection/>
    </xf>
    <xf numFmtId="0" fontId="0" fillId="0" borderId="8" xfId="0" applyBorder="1" applyAlignment="1">
      <alignment/>
    </xf>
    <xf numFmtId="0" fontId="0" fillId="0" borderId="8" xfId="517" applyFont="1" applyFill="1" applyBorder="1" applyAlignment="1">
      <alignment vertical="center"/>
      <protection/>
    </xf>
    <xf numFmtId="0" fontId="0" fillId="0" borderId="22" xfId="517" applyFont="1" applyFill="1" applyBorder="1" applyAlignment="1">
      <alignment vertical="center"/>
      <protection/>
    </xf>
    <xf numFmtId="0" fontId="0" fillId="0" borderId="8" xfId="517" applyFont="1" applyFill="1" applyBorder="1" applyAlignment="1">
      <alignment horizontal="left" vertical="center" wrapText="1"/>
      <protection/>
    </xf>
    <xf numFmtId="188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519" applyFont="1" applyAlignment="1">
      <alignment horizontal="right"/>
      <protection/>
    </xf>
    <xf numFmtId="0" fontId="0" fillId="0" borderId="8" xfId="515" applyNumberFormat="1" applyFont="1" applyFill="1" applyBorder="1" applyAlignment="1" applyProtection="1">
      <alignment horizontal="left" vertical="center" indent="1"/>
      <protection/>
    </xf>
    <xf numFmtId="193" fontId="0" fillId="0" borderId="8" xfId="0" applyNumberFormat="1" applyBorder="1" applyAlignment="1">
      <alignment vertical="center"/>
    </xf>
    <xf numFmtId="188" fontId="0" fillId="0" borderId="8" xfId="0" applyNumberFormat="1" applyBorder="1" applyAlignment="1">
      <alignment/>
    </xf>
    <xf numFmtId="0" fontId="0" fillId="45" borderId="8" xfId="515" applyFont="1" applyFill="1" applyBorder="1" applyAlignment="1">
      <alignment horizontal="left" vertical="center" indent="1"/>
      <protection/>
    </xf>
    <xf numFmtId="0" fontId="0" fillId="0" borderId="19" xfId="515" applyNumberFormat="1" applyFont="1" applyFill="1" applyBorder="1" applyAlignment="1" applyProtection="1">
      <alignment horizontal="left" vertical="center" indent="1"/>
      <protection/>
    </xf>
    <xf numFmtId="0" fontId="4" fillId="10" borderId="23" xfId="0" applyNumberFormat="1" applyFont="1" applyFill="1" applyBorder="1" applyAlignment="1" applyProtection="1">
      <alignment horizontal="left" vertical="center"/>
      <protection/>
    </xf>
    <xf numFmtId="0" fontId="0" fillId="10" borderId="23" xfId="0" applyNumberFormat="1" applyFont="1" applyFill="1" applyBorder="1" applyAlignment="1" applyProtection="1">
      <alignment horizontal="left" vertical="center"/>
      <protection/>
    </xf>
    <xf numFmtId="3" fontId="0" fillId="45" borderId="8" xfId="496" applyNumberFormat="1" applyFont="1" applyFill="1" applyBorder="1" applyAlignment="1" applyProtection="1">
      <alignment horizontal="center" vertical="center"/>
      <protection/>
    </xf>
    <xf numFmtId="0" fontId="2" fillId="0" borderId="0" xfId="517" applyFont="1" applyFill="1" applyAlignment="1">
      <alignment horizontal="center" vertical="top"/>
      <protection/>
    </xf>
    <xf numFmtId="0" fontId="3" fillId="0" borderId="8" xfId="517" applyFont="1" applyFill="1" applyBorder="1" applyAlignment="1">
      <alignment horizontal="center" vertical="center" wrapText="1"/>
      <protection/>
    </xf>
    <xf numFmtId="0" fontId="3" fillId="45" borderId="8" xfId="517" applyFont="1" applyFill="1" applyBorder="1" applyAlignment="1">
      <alignment horizontal="center" vertical="center" wrapText="1"/>
      <protection/>
    </xf>
    <xf numFmtId="0" fontId="2" fillId="0" borderId="0" xfId="515" applyFont="1" applyFill="1" applyAlignment="1">
      <alignment horizontal="center" vertical="top"/>
      <protection/>
    </xf>
    <xf numFmtId="0" fontId="68" fillId="0" borderId="0" xfId="521" applyFont="1" applyFill="1" applyAlignment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45" borderId="8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45" borderId="19" xfId="517" applyFont="1" applyFill="1" applyBorder="1" applyAlignment="1">
      <alignment horizontal="center" vertical="center" wrapText="1"/>
      <protection/>
    </xf>
    <xf numFmtId="0" fontId="3" fillId="45" borderId="17" xfId="517" applyFont="1" applyFill="1" applyBorder="1" applyAlignment="1">
      <alignment horizontal="center" vertical="center" wrapText="1"/>
      <protection/>
    </xf>
    <xf numFmtId="0" fontId="67" fillId="0" borderId="24" xfId="516" applyFont="1" applyFill="1" applyBorder="1" applyAlignment="1">
      <alignment horizontal="center" vertical="center"/>
      <protection/>
    </xf>
    <xf numFmtId="0" fontId="2" fillId="0" borderId="0" xfId="516" applyFont="1" applyFill="1" applyAlignment="1">
      <alignment horizontal="center" vertical="top" wrapText="1"/>
      <protection/>
    </xf>
    <xf numFmtId="0" fontId="3" fillId="0" borderId="19" xfId="517" applyFont="1" applyFill="1" applyBorder="1" applyAlignment="1">
      <alignment horizontal="center" vertical="center" wrapText="1"/>
      <protection/>
    </xf>
    <xf numFmtId="0" fontId="3" fillId="0" borderId="17" xfId="517" applyFont="1" applyFill="1" applyBorder="1" applyAlignment="1">
      <alignment horizontal="center" vertical="center" wrapText="1"/>
      <protection/>
    </xf>
    <xf numFmtId="0" fontId="2" fillId="0" borderId="0" xfId="515" applyFont="1" applyFill="1" applyAlignment="1">
      <alignment horizontal="center" vertical="top" wrapText="1"/>
      <protection/>
    </xf>
    <xf numFmtId="0" fontId="0" fillId="0" borderId="25" xfId="517" applyFont="1" applyFill="1" applyBorder="1" applyAlignment="1">
      <alignment horizontal="center" vertical="center" wrapText="1"/>
      <protection/>
    </xf>
    <xf numFmtId="0" fontId="0" fillId="0" borderId="24" xfId="517" applyFont="1" applyFill="1" applyBorder="1" applyAlignment="1">
      <alignment horizontal="center" vertical="center" wrapText="1"/>
      <protection/>
    </xf>
    <xf numFmtId="0" fontId="2" fillId="0" borderId="0" xfId="519" applyFont="1" applyAlignment="1">
      <alignment horizontal="center" vertical="top"/>
      <protection/>
    </xf>
    <xf numFmtId="193" fontId="3" fillId="0" borderId="19" xfId="515" applyNumberFormat="1" applyFont="1" applyFill="1" applyBorder="1" applyAlignment="1" applyProtection="1">
      <alignment horizontal="center" vertical="center" wrapText="1"/>
      <protection/>
    </xf>
    <xf numFmtId="193" fontId="3" fillId="0" borderId="17" xfId="515" applyNumberFormat="1" applyFont="1" applyFill="1" applyBorder="1" applyAlignment="1" applyProtection="1">
      <alignment horizontal="center" vertical="center" wrapText="1"/>
      <protection/>
    </xf>
  </cellXfs>
  <cellStyles count="903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2 2" xfId="143"/>
    <cellStyle name="百分比 3" xfId="144"/>
    <cellStyle name="百分比 4" xfId="145"/>
    <cellStyle name="百分比 5" xfId="146"/>
    <cellStyle name="百分比 6" xfId="147"/>
    <cellStyle name="标题" xfId="148"/>
    <cellStyle name="标题 1" xfId="149"/>
    <cellStyle name="标题 1 2" xfId="150"/>
    <cellStyle name="标题 2" xfId="151"/>
    <cellStyle name="标题 2 2" xfId="152"/>
    <cellStyle name="标题 3" xfId="153"/>
    <cellStyle name="标题 3 2" xfId="154"/>
    <cellStyle name="标题 4" xfId="155"/>
    <cellStyle name="标题 4 2" xfId="156"/>
    <cellStyle name="标题 5" xfId="157"/>
    <cellStyle name="表标题" xfId="158"/>
    <cellStyle name="差" xfId="159"/>
    <cellStyle name="差 2" xfId="160"/>
    <cellStyle name="差_00省级(打印)" xfId="161"/>
    <cellStyle name="差_03昭通" xfId="162"/>
    <cellStyle name="差_0502通海县" xfId="163"/>
    <cellStyle name="差_05潍坊" xfId="164"/>
    <cellStyle name="差_0605石屏县" xfId="165"/>
    <cellStyle name="差_0605石屏县_财力性转移支付2010年预算参考数" xfId="166"/>
    <cellStyle name="差_07临沂" xfId="167"/>
    <cellStyle name="差_09黑龙江" xfId="168"/>
    <cellStyle name="差_09黑龙江_财力性转移支付2010年预算参考数" xfId="169"/>
    <cellStyle name="差_1" xfId="170"/>
    <cellStyle name="差_1_财力性转移支付2010年预算参考数" xfId="171"/>
    <cellStyle name="差_1110洱源县" xfId="172"/>
    <cellStyle name="差_1110洱源县_财力性转移支付2010年预算参考数" xfId="173"/>
    <cellStyle name="差_11大理" xfId="174"/>
    <cellStyle name="差_11大理_财力性转移支付2010年预算参考数" xfId="175"/>
    <cellStyle name="差_12滨州" xfId="176"/>
    <cellStyle name="差_12滨州_财力性转移支付2010年预算参考数" xfId="177"/>
    <cellStyle name="差_14安徽" xfId="178"/>
    <cellStyle name="差_14安徽_财力性转移支付2010年预算参考数" xfId="179"/>
    <cellStyle name="差_2" xfId="180"/>
    <cellStyle name="差_2_财力性转移支付2010年预算参考数" xfId="181"/>
    <cellStyle name="差_2006年22湖南" xfId="182"/>
    <cellStyle name="差_2006年22湖南_财力性转移支付2010年预算参考数" xfId="183"/>
    <cellStyle name="差_2006年27重庆" xfId="184"/>
    <cellStyle name="差_2006年27重庆_财力性转移支付2010年预算参考数" xfId="185"/>
    <cellStyle name="差_2006年28四川" xfId="186"/>
    <cellStyle name="差_2006年28四川_财力性转移支付2010年预算参考数" xfId="187"/>
    <cellStyle name="差_2006年30云南" xfId="188"/>
    <cellStyle name="差_2006年33甘肃" xfId="189"/>
    <cellStyle name="差_2006年34青海" xfId="190"/>
    <cellStyle name="差_2006年34青海_财力性转移支付2010年预算参考数" xfId="191"/>
    <cellStyle name="差_2006年全省财力计算表（中央、决算）" xfId="192"/>
    <cellStyle name="差_2006年水利统计指标统计表" xfId="193"/>
    <cellStyle name="差_2006年水利统计指标统计表_财力性转移支付2010年预算参考数" xfId="194"/>
    <cellStyle name="差_2007年收支情况及2008年收支预计表(汇总表)" xfId="195"/>
    <cellStyle name="差_2007年收支情况及2008年收支预计表(汇总表)_财力性转移支付2010年预算参考数" xfId="196"/>
    <cellStyle name="差_2007年一般预算支出剔除" xfId="197"/>
    <cellStyle name="差_2007年一般预算支出剔除_财力性转移支付2010年预算参考数" xfId="198"/>
    <cellStyle name="差_2007一般预算支出口径剔除表" xfId="199"/>
    <cellStyle name="差_2007一般预算支出口径剔除表_财力性转移支付2010年预算参考数" xfId="200"/>
    <cellStyle name="差_2008计算资料（8月5）" xfId="201"/>
    <cellStyle name="差_2008年全省汇总收支计算表" xfId="202"/>
    <cellStyle name="差_2008年全省汇总收支计算表_财力性转移支付2010年预算参考数" xfId="203"/>
    <cellStyle name="差_2008年一般预算支出预计" xfId="204"/>
    <cellStyle name="差_2008年预计支出与2007年对比" xfId="205"/>
    <cellStyle name="差_2008年支出核定" xfId="206"/>
    <cellStyle name="差_2008年支出调整" xfId="207"/>
    <cellStyle name="差_2008年支出调整_财力性转移支付2010年预算参考数" xfId="208"/>
    <cellStyle name="差_2015年社会保险基金预算草案表样（报人大）" xfId="209"/>
    <cellStyle name="差_2016年科目0114" xfId="210"/>
    <cellStyle name="差_2016人代会附表（2015-9-11）（姚局）-财经委" xfId="211"/>
    <cellStyle name="差_20河南" xfId="212"/>
    <cellStyle name="差_20河南_财力性转移支付2010年预算参考数" xfId="213"/>
    <cellStyle name="差_22湖南" xfId="214"/>
    <cellStyle name="差_22湖南_财力性转移支付2010年预算参考数" xfId="215"/>
    <cellStyle name="差_27重庆" xfId="216"/>
    <cellStyle name="差_27重庆_财力性转移支付2010年预算参考数" xfId="217"/>
    <cellStyle name="差_28四川" xfId="218"/>
    <cellStyle name="差_28四川_财力性转移支付2010年预算参考数" xfId="219"/>
    <cellStyle name="差_30云南" xfId="220"/>
    <cellStyle name="差_30云南_1" xfId="221"/>
    <cellStyle name="差_30云南_1_财力性转移支付2010年预算参考数" xfId="222"/>
    <cellStyle name="差_33甘肃" xfId="223"/>
    <cellStyle name="差_34青海" xfId="224"/>
    <cellStyle name="差_34青海_1" xfId="225"/>
    <cellStyle name="差_34青海_1_财力性转移支付2010年预算参考数" xfId="226"/>
    <cellStyle name="差_34青海_财力性转移支付2010年预算参考数" xfId="227"/>
    <cellStyle name="差_5.中央部门决算（草案)-1" xfId="228"/>
    <cellStyle name="差_530623_2006年县级财政报表附表" xfId="229"/>
    <cellStyle name="差_530629_2006年县级财政报表附表" xfId="230"/>
    <cellStyle name="差_5334_2006年迪庆县级财政报表附表" xfId="231"/>
    <cellStyle name="差_Book1" xfId="232"/>
    <cellStyle name="差_Book1_财力性转移支付2010年预算参考数" xfId="233"/>
    <cellStyle name="差_Book2" xfId="234"/>
    <cellStyle name="差_Book2_财力性转移支付2010年预算参考数" xfId="235"/>
    <cellStyle name="差_gdp" xfId="236"/>
    <cellStyle name="差_M01-2(州市补助收入)" xfId="237"/>
    <cellStyle name="差_安徽 缺口县区测算(地方填报)1" xfId="238"/>
    <cellStyle name="差_安徽 缺口县区测算(地方填报)1_财力性转移支付2010年预算参考数" xfId="239"/>
    <cellStyle name="差_宝坻区" xfId="240"/>
    <cellStyle name="差_报表" xfId="241"/>
    <cellStyle name="差_不含人员经费系数" xfId="242"/>
    <cellStyle name="差_不含人员经费系数_财力性转移支付2010年预算参考数" xfId="243"/>
    <cellStyle name="差_财政供养人员" xfId="244"/>
    <cellStyle name="差_财政供养人员_财力性转移支付2010年预算参考数" xfId="245"/>
    <cellStyle name="差_测算结果" xfId="246"/>
    <cellStyle name="差_测算结果_财力性转移支付2010年预算参考数" xfId="247"/>
    <cellStyle name="差_测算结果汇总" xfId="248"/>
    <cellStyle name="差_测算结果汇总_财力性转移支付2010年预算参考数" xfId="249"/>
    <cellStyle name="差_成本差异系数" xfId="250"/>
    <cellStyle name="差_成本差异系数（含人口规模）" xfId="251"/>
    <cellStyle name="差_成本差异系数（含人口规模）_财力性转移支付2010年预算参考数" xfId="252"/>
    <cellStyle name="差_成本差异系数_财力性转移支付2010年预算参考数" xfId="253"/>
    <cellStyle name="差_城建部门" xfId="254"/>
    <cellStyle name="差_出版署2010年度中央部门决算草案" xfId="255"/>
    <cellStyle name="差_第五部分(才淼、饶永宏）" xfId="256"/>
    <cellStyle name="差_第一部分：综合全" xfId="257"/>
    <cellStyle name="差_分析缺口率" xfId="258"/>
    <cellStyle name="差_分析缺口率_财力性转移支付2010年预算参考数" xfId="259"/>
    <cellStyle name="差_分县成本差异系数" xfId="260"/>
    <cellStyle name="差_分县成本差异系数_不含人员经费系数" xfId="261"/>
    <cellStyle name="差_分县成本差异系数_不含人员经费系数_财力性转移支付2010年预算参考数" xfId="262"/>
    <cellStyle name="差_分县成本差异系数_财力性转移支付2010年预算参考数" xfId="263"/>
    <cellStyle name="差_分县成本差异系数_民生政策最低支出需求" xfId="264"/>
    <cellStyle name="差_分县成本差异系数_民生政策最低支出需求_财力性转移支付2010年预算参考数" xfId="265"/>
    <cellStyle name="差_附表" xfId="266"/>
    <cellStyle name="差_附表_财力性转移支付2010年预算参考数" xfId="267"/>
    <cellStyle name="差_行政(燃修费)" xfId="268"/>
    <cellStyle name="差_行政(燃修费)_不含人员经费系数" xfId="269"/>
    <cellStyle name="差_行政(燃修费)_不含人员经费系数_财力性转移支付2010年预算参考数" xfId="270"/>
    <cellStyle name="差_行政(燃修费)_财力性转移支付2010年预算参考数" xfId="271"/>
    <cellStyle name="差_行政(燃修费)_民生政策最低支出需求" xfId="272"/>
    <cellStyle name="差_行政(燃修费)_民生政策最低支出需求_财力性转移支付2010年预算参考数" xfId="273"/>
    <cellStyle name="差_行政(燃修费)_县市旗测算-新科目（含人口规模效应）" xfId="274"/>
    <cellStyle name="差_行政(燃修费)_县市旗测算-新科目（含人口规模效应）_财力性转移支付2010年预算参考数" xfId="275"/>
    <cellStyle name="差_行政（人员）" xfId="276"/>
    <cellStyle name="差_行政（人员）_不含人员经费系数" xfId="277"/>
    <cellStyle name="差_行政（人员）_不含人员经费系数_财力性转移支付2010年预算参考数" xfId="278"/>
    <cellStyle name="差_行政（人员）_财力性转移支付2010年预算参考数" xfId="279"/>
    <cellStyle name="差_行政（人员）_民生政策最低支出需求" xfId="280"/>
    <cellStyle name="差_行政（人员）_民生政策最低支出需求_财力性转移支付2010年预算参考数" xfId="281"/>
    <cellStyle name="差_行政（人员）_县市旗测算-新科目（含人口规模效应）" xfId="282"/>
    <cellStyle name="差_行政（人员）_县市旗测算-新科目（含人口规模效应）_财力性转移支付2010年预算参考数" xfId="283"/>
    <cellStyle name="差_行政公检法测算" xfId="284"/>
    <cellStyle name="差_行政公检法测算_不含人员经费系数" xfId="285"/>
    <cellStyle name="差_行政公检法测算_不含人员经费系数_财力性转移支付2010年预算参考数" xfId="286"/>
    <cellStyle name="差_行政公检法测算_财力性转移支付2010年预算参考数" xfId="287"/>
    <cellStyle name="差_行政公检法测算_民生政策最低支出需求" xfId="288"/>
    <cellStyle name="差_行政公检法测算_民生政策最低支出需求_财力性转移支付2010年预算参考数" xfId="289"/>
    <cellStyle name="差_行政公检法测算_县市旗测算-新科目（含人口规模效应）" xfId="290"/>
    <cellStyle name="差_行政公检法测算_县市旗测算-新科目（含人口规模效应）_财力性转移支付2010年预算参考数" xfId="291"/>
    <cellStyle name="差_河南 缺口县区测算(地方填报)" xfId="292"/>
    <cellStyle name="差_河南 缺口县区测算(地方填报)_财力性转移支付2010年预算参考数" xfId="293"/>
    <cellStyle name="差_河南 缺口县区测算(地方填报白)" xfId="294"/>
    <cellStyle name="差_河南 缺口县区测算(地方填报白)_财力性转移支付2010年预算参考数" xfId="295"/>
    <cellStyle name="差_核定人数对比" xfId="296"/>
    <cellStyle name="差_核定人数对比_财力性转移支付2010年预算参考数" xfId="297"/>
    <cellStyle name="差_核定人数下发表" xfId="298"/>
    <cellStyle name="差_核定人数下发表_财力性转移支付2010年预算参考数" xfId="299"/>
    <cellStyle name="差_汇总" xfId="300"/>
    <cellStyle name="差_汇总_财力性转移支付2010年预算参考数" xfId="301"/>
    <cellStyle name="差_汇总表" xfId="302"/>
    <cellStyle name="差_汇总表_财力性转移支付2010年预算参考数" xfId="303"/>
    <cellStyle name="差_汇总表4" xfId="304"/>
    <cellStyle name="差_汇总表4_财力性转移支付2010年预算参考数" xfId="305"/>
    <cellStyle name="差_汇总表提前告知区县" xfId="306"/>
    <cellStyle name="差_汇总-县级财政报表附表" xfId="307"/>
    <cellStyle name="差_检验表" xfId="308"/>
    <cellStyle name="差_检验表（调整后）" xfId="309"/>
    <cellStyle name="差_教育(按照总人口测算）—20080416" xfId="310"/>
    <cellStyle name="差_教育(按照总人口测算）—20080416_不含人员经费系数" xfId="311"/>
    <cellStyle name="差_教育(按照总人口测算）—20080416_不含人员经费系数_财力性转移支付2010年预算参考数" xfId="312"/>
    <cellStyle name="差_教育(按照总人口测算）—20080416_财力性转移支付2010年预算参考数" xfId="313"/>
    <cellStyle name="差_教育(按照总人口测算）—20080416_民生政策最低支出需求" xfId="314"/>
    <cellStyle name="差_教育(按照总人口测算）—20080416_民生政策最低支出需求_财力性转移支付2010年预算参考数" xfId="315"/>
    <cellStyle name="差_教育(按照总人口测算）—20080416_县市旗测算-新科目（含人口规模效应）" xfId="316"/>
    <cellStyle name="差_教育(按照总人口测算）—20080416_县市旗测算-新科目（含人口规模效应）_财力性转移支付2010年预算参考数" xfId="317"/>
    <cellStyle name="差_丽江汇总" xfId="318"/>
    <cellStyle name="差_民生政策最低支出需求" xfId="319"/>
    <cellStyle name="差_民生政策最低支出需求_财力性转移支付2010年预算参考数" xfId="320"/>
    <cellStyle name="差_农林水和城市维护标准支出20080505－县区合计" xfId="321"/>
    <cellStyle name="差_农林水和城市维护标准支出20080505－县区合计_不含人员经费系数" xfId="322"/>
    <cellStyle name="差_农林水和城市维护标准支出20080505－县区合计_不含人员经费系数_财力性转移支付2010年预算参考数" xfId="323"/>
    <cellStyle name="差_农林水和城市维护标准支出20080505－县区合计_财力性转移支付2010年预算参考数" xfId="324"/>
    <cellStyle name="差_农林水和城市维护标准支出20080505－县区合计_民生政策最低支出需求" xfId="325"/>
    <cellStyle name="差_农林水和城市维护标准支出20080505－县区合计_民生政策最低支出需求_财力性转移支付2010年预算参考数" xfId="326"/>
    <cellStyle name="差_农林水和城市维护标准支出20080505－县区合计_县市旗测算-新科目（含人口规模效应）" xfId="327"/>
    <cellStyle name="差_农林水和城市维护标准支出20080505－县区合计_县市旗测算-新科目（含人口规模效应）_财力性转移支付2010年预算参考数" xfId="328"/>
    <cellStyle name="差_平邑" xfId="329"/>
    <cellStyle name="差_平邑_财力性转移支付2010年预算参考数" xfId="330"/>
    <cellStyle name="差_其他部门(按照总人口测算）—20080416" xfId="331"/>
    <cellStyle name="差_其他部门(按照总人口测算）—20080416_不含人员经费系数" xfId="332"/>
    <cellStyle name="差_其他部门(按照总人口测算）—20080416_不含人员经费系数_财力性转移支付2010年预算参考数" xfId="333"/>
    <cellStyle name="差_其他部门(按照总人口测算）—20080416_财力性转移支付2010年预算参考数" xfId="334"/>
    <cellStyle name="差_其他部门(按照总人口测算）—20080416_民生政策最低支出需求" xfId="335"/>
    <cellStyle name="差_其他部门(按照总人口测算）—20080416_民生政策最低支出需求_财力性转移支付2010年预算参考数" xfId="336"/>
    <cellStyle name="差_其他部门(按照总人口测算）—20080416_县市旗测算-新科目（含人口规模效应）" xfId="337"/>
    <cellStyle name="差_其他部门(按照总人口测算）—20080416_县市旗测算-新科目（含人口规模效应）_财力性转移支付2010年预算参考数" xfId="338"/>
    <cellStyle name="差_青海 缺口县区测算(地方填报)" xfId="339"/>
    <cellStyle name="差_青海 缺口县区测算(地方填报)_财力性转移支付2010年预算参考数" xfId="340"/>
    <cellStyle name="差_全国友协2010年度中央部门决算（草案）" xfId="341"/>
    <cellStyle name="差_缺口县区测算" xfId="342"/>
    <cellStyle name="差_缺口县区测算（11.13）" xfId="343"/>
    <cellStyle name="差_缺口县区测算（11.13）_财力性转移支付2010年预算参考数" xfId="344"/>
    <cellStyle name="差_缺口县区测算(按2007支出增长25%测算)" xfId="345"/>
    <cellStyle name="差_缺口县区测算(按2007支出增长25%测算)_财力性转移支付2010年预算参考数" xfId="346"/>
    <cellStyle name="差_缺口县区测算(按核定人数)" xfId="347"/>
    <cellStyle name="差_缺口县区测算(按核定人数)_财力性转移支付2010年预算参考数" xfId="348"/>
    <cellStyle name="差_缺口县区测算(财政部标准)" xfId="349"/>
    <cellStyle name="差_缺口县区测算(财政部标准)_财力性转移支付2010年预算参考数" xfId="350"/>
    <cellStyle name="差_缺口县区测算_财力性转移支付2010年预算参考数" xfId="351"/>
    <cellStyle name="差_人员工资和公用经费" xfId="352"/>
    <cellStyle name="差_人员工资和公用经费_财力性转移支付2010年预算参考数" xfId="353"/>
    <cellStyle name="差_人员工资和公用经费2" xfId="354"/>
    <cellStyle name="差_人员工资和公用经费2_财力性转移支付2010年预算参考数" xfId="355"/>
    <cellStyle name="差_人员工资和公用经费3" xfId="356"/>
    <cellStyle name="差_人员工资和公用经费3_财力性转移支付2010年预算参考数" xfId="357"/>
    <cellStyle name="差_山东省民生支出标准" xfId="358"/>
    <cellStyle name="差_山东省民生支出标准_财力性转移支付2010年预算参考数" xfId="359"/>
    <cellStyle name="差_社保处下达区县2015年指标（第二批）" xfId="360"/>
    <cellStyle name="差_市辖区测算20080510" xfId="361"/>
    <cellStyle name="差_市辖区测算20080510_不含人员经费系数" xfId="362"/>
    <cellStyle name="差_市辖区测算20080510_不含人员经费系数_财力性转移支付2010年预算参考数" xfId="363"/>
    <cellStyle name="差_市辖区测算20080510_财力性转移支付2010年预算参考数" xfId="364"/>
    <cellStyle name="差_市辖区测算20080510_民生政策最低支出需求" xfId="365"/>
    <cellStyle name="差_市辖区测算20080510_民生政策最低支出需求_财力性转移支付2010年预算参考数" xfId="366"/>
    <cellStyle name="差_市辖区测算20080510_县市旗测算-新科目（含人口规模效应）" xfId="367"/>
    <cellStyle name="差_市辖区测算20080510_县市旗测算-新科目（含人口规模效应）_财力性转移支付2010年预算参考数" xfId="368"/>
    <cellStyle name="差_市辖区测算-新科目（20080626）" xfId="369"/>
    <cellStyle name="差_市辖区测算-新科目（20080626）_不含人员经费系数" xfId="370"/>
    <cellStyle name="差_市辖区测算-新科目（20080626）_不含人员经费系数_财力性转移支付2010年预算参考数" xfId="371"/>
    <cellStyle name="差_市辖区测算-新科目（20080626）_财力性转移支付2010年预算参考数" xfId="372"/>
    <cellStyle name="差_市辖区测算-新科目（20080626）_民生政策最低支出需求" xfId="373"/>
    <cellStyle name="差_市辖区测算-新科目（20080626）_民生政策最低支出需求_财力性转移支付2010年预算参考数" xfId="374"/>
    <cellStyle name="差_市辖区测算-新科目（20080626）_县市旗测算-新科目（含人口规模效应）" xfId="375"/>
    <cellStyle name="差_市辖区测算-新科目（20080626）_县市旗测算-新科目（含人口规模效应）_财力性转移支付2010年预算参考数" xfId="376"/>
    <cellStyle name="差_数据--基础数据--预算组--2015年人代会预算部分--2015.01.20--人代会前第6稿--按姚局意见改--调市级项级明细" xfId="377"/>
    <cellStyle name="差_数据--基础数据--预算组--2015年人代会预算部分--2015.01.20--人代会前第6稿--按姚局意见改--调市级项级明细_2015年决算公开表" xfId="378"/>
    <cellStyle name="差_数据--基础数据--预算组--2015年人代会预算部分--2015.01.20--人代会前第6稿--按姚局意见改--调市级项级明细_2016年西青区预算公开表" xfId="379"/>
    <cellStyle name="差_数据--基础数据--预算组--2015年人代会预算部分--2015.01.20--人代会前第6稿--按姚局意见改--调市级项级明细_区县政府预算公开整改--表" xfId="380"/>
    <cellStyle name="差_数据--基础数据--预算组--2015年人代会预算部分--2015.01.20--人代会前第6稿--按姚局意见改--调市级项级明细_天津市2017年预算公开表样" xfId="381"/>
    <cellStyle name="差_数据--基础数据--预算组--2015年人代会预算部分--2015.01.20--人代会前第6稿--按姚局意见改--调市级项级明细_西青区2016年政府预算公开表" xfId="382"/>
    <cellStyle name="差_数据--基础数据--预算组--2015年人代会预算部分--2015.01.20--人代会前第6稿--按姚局意见改--调市级项级明细_政府预算公开模板" xfId="383"/>
    <cellStyle name="差_司法部2010年度中央部门决算（草案）报" xfId="384"/>
    <cellStyle name="差_同德" xfId="385"/>
    <cellStyle name="差_同德_财力性转移支付2010年预算参考数" xfId="386"/>
    <cellStyle name="差_危改资金测算" xfId="387"/>
    <cellStyle name="差_危改资金测算_财力性转移支付2010年预算参考数" xfId="388"/>
    <cellStyle name="差_卫生(按照总人口测算）—20080416" xfId="389"/>
    <cellStyle name="差_卫生(按照总人口测算）—20080416_不含人员经费系数" xfId="390"/>
    <cellStyle name="差_卫生(按照总人口测算）—20080416_不含人员经费系数_财力性转移支付2010年预算参考数" xfId="391"/>
    <cellStyle name="差_卫生(按照总人口测算）—20080416_财力性转移支付2010年预算参考数" xfId="392"/>
    <cellStyle name="差_卫生(按照总人口测算）—20080416_民生政策最低支出需求" xfId="393"/>
    <cellStyle name="差_卫生(按照总人口测算）—20080416_民生政策最低支出需求_财力性转移支付2010年预算参考数" xfId="394"/>
    <cellStyle name="差_卫生(按照总人口测算）—20080416_县市旗测算-新科目（含人口规模效应）" xfId="395"/>
    <cellStyle name="差_卫生(按照总人口测算）—20080416_县市旗测算-新科目（含人口规模效应）_财力性转移支付2010年预算参考数" xfId="396"/>
    <cellStyle name="差_卫生部门" xfId="397"/>
    <cellStyle name="差_卫生部门_财力性转移支付2010年预算参考数" xfId="398"/>
    <cellStyle name="差_文体广播部门" xfId="399"/>
    <cellStyle name="差_文体广播事业(按照总人口测算）—20080416" xfId="400"/>
    <cellStyle name="差_文体广播事业(按照总人口测算）—20080416_不含人员经费系数" xfId="401"/>
    <cellStyle name="差_文体广播事业(按照总人口测算）—20080416_不含人员经费系数_财力性转移支付2010年预算参考数" xfId="402"/>
    <cellStyle name="差_文体广播事业(按照总人口测算）—20080416_财力性转移支付2010年预算参考数" xfId="403"/>
    <cellStyle name="差_文体广播事业(按照总人口测算）—20080416_民生政策最低支出需求" xfId="404"/>
    <cellStyle name="差_文体广播事业(按照总人口测算）—20080416_民生政策最低支出需求_财力性转移支付2010年预算参考数" xfId="405"/>
    <cellStyle name="差_文体广播事业(按照总人口测算）—20080416_县市旗测算-新科目（含人口规模效应）" xfId="406"/>
    <cellStyle name="差_文体广播事业(按照总人口测算）—20080416_县市旗测算-新科目（含人口规模效应）_财力性转移支付2010年预算参考数" xfId="407"/>
    <cellStyle name="差_县区合并测算20080421" xfId="408"/>
    <cellStyle name="差_县区合并测算20080421_不含人员经费系数" xfId="409"/>
    <cellStyle name="差_县区合并测算20080421_不含人员经费系数_财力性转移支付2010年预算参考数" xfId="410"/>
    <cellStyle name="差_县区合并测算20080421_财力性转移支付2010年预算参考数" xfId="411"/>
    <cellStyle name="差_县区合并测算20080421_民生政策最低支出需求" xfId="412"/>
    <cellStyle name="差_县区合并测算20080421_民生政策最低支出需求_财力性转移支付2010年预算参考数" xfId="413"/>
    <cellStyle name="差_县区合并测算20080421_县市旗测算-新科目（含人口规模效应）" xfId="414"/>
    <cellStyle name="差_县区合并测算20080421_县市旗测算-新科目（含人口规模效应）_财力性转移支付2010年预算参考数" xfId="415"/>
    <cellStyle name="差_县区合并测算20080423(按照各省比重）" xfId="416"/>
    <cellStyle name="差_县区合并测算20080423(按照各省比重）_不含人员经费系数" xfId="417"/>
    <cellStyle name="差_县区合并测算20080423(按照各省比重）_不含人员经费系数_财力性转移支付2010年预算参考数" xfId="418"/>
    <cellStyle name="差_县区合并测算20080423(按照各省比重）_财力性转移支付2010年预算参考数" xfId="419"/>
    <cellStyle name="差_县区合并测算20080423(按照各省比重）_民生政策最低支出需求" xfId="420"/>
    <cellStyle name="差_县区合并测算20080423(按照各省比重）_民生政策最低支出需求_财力性转移支付2010年预算参考数" xfId="421"/>
    <cellStyle name="差_县区合并测算20080423(按照各省比重）_县市旗测算-新科目（含人口规模效应）" xfId="422"/>
    <cellStyle name="差_县区合并测算20080423(按照各省比重）_县市旗测算-新科目（含人口规模效应）_财力性转移支付2010年预算参考数" xfId="423"/>
    <cellStyle name="差_县市旗测算20080508" xfId="424"/>
    <cellStyle name="差_县市旗测算20080508_不含人员经费系数" xfId="425"/>
    <cellStyle name="差_县市旗测算20080508_不含人员经费系数_财力性转移支付2010年预算参考数" xfId="426"/>
    <cellStyle name="差_县市旗测算20080508_财力性转移支付2010年预算参考数" xfId="427"/>
    <cellStyle name="差_县市旗测算20080508_民生政策最低支出需求" xfId="428"/>
    <cellStyle name="差_县市旗测算20080508_民生政策最低支出需求_财力性转移支付2010年预算参考数" xfId="429"/>
    <cellStyle name="差_县市旗测算20080508_县市旗测算-新科目（含人口规模效应）" xfId="430"/>
    <cellStyle name="差_县市旗测算20080508_县市旗测算-新科目（含人口规模效应）_财力性转移支付2010年预算参考数" xfId="431"/>
    <cellStyle name="差_县市旗测算-新科目（20080626）" xfId="432"/>
    <cellStyle name="差_县市旗测算-新科目（20080626）_不含人员经费系数" xfId="433"/>
    <cellStyle name="差_县市旗测算-新科目（20080626）_不含人员经费系数_财力性转移支付2010年预算参考数" xfId="434"/>
    <cellStyle name="差_县市旗测算-新科目（20080626）_财力性转移支付2010年预算参考数" xfId="435"/>
    <cellStyle name="差_县市旗测算-新科目（20080626）_民生政策最低支出需求" xfId="436"/>
    <cellStyle name="差_县市旗测算-新科目（20080626）_民生政策最低支出需求_财力性转移支付2010年预算参考数" xfId="437"/>
    <cellStyle name="差_县市旗测算-新科目（20080626）_县市旗测算-新科目（含人口规模效应）" xfId="438"/>
    <cellStyle name="差_县市旗测算-新科目（20080626）_县市旗测算-新科目（含人口规模效应）_财力性转移支付2010年预算参考数" xfId="439"/>
    <cellStyle name="差_县市旗测算-新科目（20080627）" xfId="440"/>
    <cellStyle name="差_县市旗测算-新科目（20080627）_不含人员经费系数" xfId="441"/>
    <cellStyle name="差_县市旗测算-新科目（20080627）_不含人员经费系数_财力性转移支付2010年预算参考数" xfId="442"/>
    <cellStyle name="差_县市旗测算-新科目（20080627）_财力性转移支付2010年预算参考数" xfId="443"/>
    <cellStyle name="差_县市旗测算-新科目（20080627）_民生政策最低支出需求" xfId="444"/>
    <cellStyle name="差_县市旗测算-新科目（20080627）_民生政策最低支出需求_财力性转移支付2010年预算参考数" xfId="445"/>
    <cellStyle name="差_县市旗测算-新科目（20080627）_县市旗测算-新科目（含人口规模效应）" xfId="446"/>
    <cellStyle name="差_县市旗测算-新科目（20080627）_县市旗测算-新科目（含人口规模效应）_财力性转移支付2010年预算参考数" xfId="447"/>
    <cellStyle name="差_一般预算支出口径剔除表" xfId="448"/>
    <cellStyle name="差_一般预算支出口径剔除表_财力性转移支付2010年预算参考数" xfId="449"/>
    <cellStyle name="差_云南 缺口县区测算(地方填报)" xfId="450"/>
    <cellStyle name="差_云南 缺口县区测算(地方填报)_财力性转移支付2010年预算参考数" xfId="451"/>
    <cellStyle name="差_云南省2008年转移支付测算——州市本级考核部分及政策性测算" xfId="452"/>
    <cellStyle name="差_云南省2008年转移支付测算——州市本级考核部分及政策性测算_财力性转移支付2010年预算参考数" xfId="453"/>
    <cellStyle name="差_重点民生支出需求测算表社保（农村低保）081112" xfId="454"/>
    <cellStyle name="差_自行调整差异系数顺序" xfId="455"/>
    <cellStyle name="差_自行调整差异系数顺序_财力性转移支付2010年预算参考数" xfId="456"/>
    <cellStyle name="差_总人口" xfId="457"/>
    <cellStyle name="差_总人口_财力性转移支付2010年预算参考数" xfId="458"/>
    <cellStyle name="常规 10" xfId="459"/>
    <cellStyle name="常规 11" xfId="460"/>
    <cellStyle name="常规 11 2" xfId="461"/>
    <cellStyle name="常规 11 2 2" xfId="462"/>
    <cellStyle name="常规 11_财力性转移支付2009年预算参考数" xfId="463"/>
    <cellStyle name="常规 12" xfId="464"/>
    <cellStyle name="常规 13" xfId="465"/>
    <cellStyle name="常规 14" xfId="466"/>
    <cellStyle name="常规 15" xfId="467"/>
    <cellStyle name="常规 16" xfId="468"/>
    <cellStyle name="常规 17" xfId="469"/>
    <cellStyle name="常规 18" xfId="470"/>
    <cellStyle name="常规 19" xfId="471"/>
    <cellStyle name="常规 2" xfId="472"/>
    <cellStyle name="常规 2 2" xfId="473"/>
    <cellStyle name="常规 2 3" xfId="474"/>
    <cellStyle name="常规 2 4" xfId="475"/>
    <cellStyle name="常规 2 5" xfId="476"/>
    <cellStyle name="常规 2 6" xfId="477"/>
    <cellStyle name="常规 2_004-2010年增消两税返还情况表" xfId="478"/>
    <cellStyle name="常规 20" xfId="479"/>
    <cellStyle name="常规 21" xfId="480"/>
    <cellStyle name="常规 22" xfId="481"/>
    <cellStyle name="常规 23" xfId="482"/>
    <cellStyle name="常规 24" xfId="483"/>
    <cellStyle name="常规 25" xfId="484"/>
    <cellStyle name="常规 26" xfId="485"/>
    <cellStyle name="常规 27" xfId="486"/>
    <cellStyle name="常规 28" xfId="487"/>
    <cellStyle name="常规 29" xfId="488"/>
    <cellStyle name="常规 3" xfId="489"/>
    <cellStyle name="常规 3 2" xfId="490"/>
    <cellStyle name="常规 3 2 2" xfId="491"/>
    <cellStyle name="常规 3 3" xfId="492"/>
    <cellStyle name="常规 3 4" xfId="493"/>
    <cellStyle name="常规 30" xfId="494"/>
    <cellStyle name="常规 31" xfId="495"/>
    <cellStyle name="常规 32" xfId="496"/>
    <cellStyle name="常规 4" xfId="497"/>
    <cellStyle name="常规 4 2" xfId="498"/>
    <cellStyle name="常规 4 3" xfId="499"/>
    <cellStyle name="常规 4_2008年横排表0721" xfId="500"/>
    <cellStyle name="常规 40" xfId="501"/>
    <cellStyle name="常规 5" xfId="502"/>
    <cellStyle name="常规 5 2" xfId="503"/>
    <cellStyle name="常规 5 2 2" xfId="504"/>
    <cellStyle name="常规 5 3" xfId="505"/>
    <cellStyle name="常规 5 4" xfId="506"/>
    <cellStyle name="常规 51" xfId="507"/>
    <cellStyle name="常规 54" xfId="508"/>
    <cellStyle name="常规 56" xfId="509"/>
    <cellStyle name="常规 6" xfId="510"/>
    <cellStyle name="常规 7" xfId="511"/>
    <cellStyle name="常规 7 2" xfId="512"/>
    <cellStyle name="常规 8" xfId="513"/>
    <cellStyle name="常规 9" xfId="514"/>
    <cellStyle name="常规_（20091202）人代会附表-表样" xfId="515"/>
    <cellStyle name="常规_（20091202）人代会附表-表样 2 2 2" xfId="516"/>
    <cellStyle name="常规_（修改后）新科目人代会报表---印刷稿5.8" xfId="517"/>
    <cellStyle name="常规_2006年支出预算表（2006-02-24）最最后稿" xfId="518"/>
    <cellStyle name="常规_2014-09-26-关于我市全口径预算编制情况的报告（附表）" xfId="519"/>
    <cellStyle name="常规_2015年社会保险基金预算草案表样（报人大）" xfId="520"/>
    <cellStyle name="常规_表二---电子版" xfId="521"/>
    <cellStyle name="超级链接" xfId="522"/>
    <cellStyle name="Hyperlink" xfId="523"/>
    <cellStyle name="分级显示行_1_13区汇总" xfId="524"/>
    <cellStyle name="归盒啦_95" xfId="525"/>
    <cellStyle name="好" xfId="526"/>
    <cellStyle name="好 2" xfId="527"/>
    <cellStyle name="好_00省级(打印)" xfId="528"/>
    <cellStyle name="好_03昭通" xfId="529"/>
    <cellStyle name="好_0502通海县" xfId="530"/>
    <cellStyle name="好_05潍坊" xfId="531"/>
    <cellStyle name="好_0605石屏县" xfId="532"/>
    <cellStyle name="好_0605石屏县_财力性转移支付2010年预算参考数" xfId="533"/>
    <cellStyle name="好_07临沂" xfId="534"/>
    <cellStyle name="好_09黑龙江" xfId="535"/>
    <cellStyle name="好_09黑龙江_财力性转移支付2010年预算参考数" xfId="536"/>
    <cellStyle name="好_1" xfId="537"/>
    <cellStyle name="好_1_财力性转移支付2010年预算参考数" xfId="538"/>
    <cellStyle name="好_1110洱源县" xfId="539"/>
    <cellStyle name="好_1110洱源县_财力性转移支付2010年预算参考数" xfId="540"/>
    <cellStyle name="好_11大理" xfId="541"/>
    <cellStyle name="好_11大理_财力性转移支付2010年预算参考数" xfId="542"/>
    <cellStyle name="好_12滨州" xfId="543"/>
    <cellStyle name="好_12滨州_财力性转移支付2010年预算参考数" xfId="544"/>
    <cellStyle name="好_14安徽" xfId="545"/>
    <cellStyle name="好_14安徽_财力性转移支付2010年预算参考数" xfId="546"/>
    <cellStyle name="好_2" xfId="547"/>
    <cellStyle name="好_2_财力性转移支付2010年预算参考数" xfId="548"/>
    <cellStyle name="好_2006年22湖南" xfId="549"/>
    <cellStyle name="好_2006年22湖南_财力性转移支付2010年预算参考数" xfId="550"/>
    <cellStyle name="好_2006年27重庆" xfId="551"/>
    <cellStyle name="好_2006年27重庆_财力性转移支付2010年预算参考数" xfId="552"/>
    <cellStyle name="好_2006年28四川" xfId="553"/>
    <cellStyle name="好_2006年28四川_财力性转移支付2010年预算参考数" xfId="554"/>
    <cellStyle name="好_2006年30云南" xfId="555"/>
    <cellStyle name="好_2006年33甘肃" xfId="556"/>
    <cellStyle name="好_2006年34青海" xfId="557"/>
    <cellStyle name="好_2006年34青海_财力性转移支付2010年预算参考数" xfId="558"/>
    <cellStyle name="好_2006年全省财力计算表（中央、决算）" xfId="559"/>
    <cellStyle name="好_2006年水利统计指标统计表" xfId="560"/>
    <cellStyle name="好_2006年水利统计指标统计表_财力性转移支付2010年预算参考数" xfId="561"/>
    <cellStyle name="好_2007年收支情况及2008年收支预计表(汇总表)" xfId="562"/>
    <cellStyle name="好_2007年收支情况及2008年收支预计表(汇总表)_财力性转移支付2010年预算参考数" xfId="563"/>
    <cellStyle name="好_2007年一般预算支出剔除" xfId="564"/>
    <cellStyle name="好_2007年一般预算支出剔除_财力性转移支付2010年预算参考数" xfId="565"/>
    <cellStyle name="好_2007一般预算支出口径剔除表" xfId="566"/>
    <cellStyle name="好_2007一般预算支出口径剔除表_财力性转移支付2010年预算参考数" xfId="567"/>
    <cellStyle name="好_2008计算资料（8月5）" xfId="568"/>
    <cellStyle name="好_2008年全省汇总收支计算表" xfId="569"/>
    <cellStyle name="好_2008年全省汇总收支计算表_财力性转移支付2010年预算参考数" xfId="570"/>
    <cellStyle name="好_2008年一般预算支出预计" xfId="571"/>
    <cellStyle name="好_2008年预计支出与2007年对比" xfId="572"/>
    <cellStyle name="好_2008年支出核定" xfId="573"/>
    <cellStyle name="好_2008年支出调整" xfId="574"/>
    <cellStyle name="好_2008年支出调整_财力性转移支付2010年预算参考数" xfId="575"/>
    <cellStyle name="好_2015年社会保险基金预算草案表样（报人大）" xfId="576"/>
    <cellStyle name="好_2016年科目0114" xfId="577"/>
    <cellStyle name="好_2016人代会附表（2015-9-11）（姚局）-财经委" xfId="578"/>
    <cellStyle name="好_20河南" xfId="579"/>
    <cellStyle name="好_20河南_财力性转移支付2010年预算参考数" xfId="580"/>
    <cellStyle name="好_22湖南" xfId="581"/>
    <cellStyle name="好_22湖南_财力性转移支付2010年预算参考数" xfId="582"/>
    <cellStyle name="好_27重庆" xfId="583"/>
    <cellStyle name="好_27重庆_财力性转移支付2010年预算参考数" xfId="584"/>
    <cellStyle name="好_28四川" xfId="585"/>
    <cellStyle name="好_28四川_财力性转移支付2010年预算参考数" xfId="586"/>
    <cellStyle name="好_30云南" xfId="587"/>
    <cellStyle name="好_30云南_1" xfId="588"/>
    <cellStyle name="好_30云南_1_财力性转移支付2010年预算参考数" xfId="589"/>
    <cellStyle name="好_33甘肃" xfId="590"/>
    <cellStyle name="好_34青海" xfId="591"/>
    <cellStyle name="好_34青海_1" xfId="592"/>
    <cellStyle name="好_34青海_1_财力性转移支付2010年预算参考数" xfId="593"/>
    <cellStyle name="好_34青海_财力性转移支付2010年预算参考数" xfId="594"/>
    <cellStyle name="好_5.中央部门决算（草案)-1" xfId="595"/>
    <cellStyle name="好_530623_2006年县级财政报表附表" xfId="596"/>
    <cellStyle name="好_530629_2006年县级财政报表附表" xfId="597"/>
    <cellStyle name="好_5334_2006年迪庆县级财政报表附表" xfId="598"/>
    <cellStyle name="好_Book1" xfId="599"/>
    <cellStyle name="好_Book1_财力性转移支付2010年预算参考数" xfId="600"/>
    <cellStyle name="好_Book2" xfId="601"/>
    <cellStyle name="好_Book2_财力性转移支付2010年预算参考数" xfId="602"/>
    <cellStyle name="好_gdp" xfId="603"/>
    <cellStyle name="好_M01-2(州市补助收入)" xfId="604"/>
    <cellStyle name="好_安徽 缺口县区测算(地方填报)1" xfId="605"/>
    <cellStyle name="好_安徽 缺口县区测算(地方填报)1_财力性转移支付2010年预算参考数" xfId="606"/>
    <cellStyle name="好_宝坻区" xfId="607"/>
    <cellStyle name="好_报表" xfId="608"/>
    <cellStyle name="好_不含人员经费系数" xfId="609"/>
    <cellStyle name="好_不含人员经费系数_财力性转移支付2010年预算参考数" xfId="610"/>
    <cellStyle name="好_财政供养人员" xfId="611"/>
    <cellStyle name="好_财政供养人员_财力性转移支付2010年预算参考数" xfId="612"/>
    <cellStyle name="好_测算结果" xfId="613"/>
    <cellStyle name="好_测算结果_财力性转移支付2010年预算参考数" xfId="614"/>
    <cellStyle name="好_测算结果汇总" xfId="615"/>
    <cellStyle name="好_测算结果汇总_财力性转移支付2010年预算参考数" xfId="616"/>
    <cellStyle name="好_成本差异系数" xfId="617"/>
    <cellStyle name="好_成本差异系数（含人口规模）" xfId="618"/>
    <cellStyle name="好_成本差异系数（含人口规模）_财力性转移支付2010年预算参考数" xfId="619"/>
    <cellStyle name="好_成本差异系数_财力性转移支付2010年预算参考数" xfId="620"/>
    <cellStyle name="好_城建部门" xfId="621"/>
    <cellStyle name="好_出版署2010年度中央部门决算草案" xfId="622"/>
    <cellStyle name="好_第五部分(才淼、饶永宏）" xfId="623"/>
    <cellStyle name="好_第一部分：综合全" xfId="624"/>
    <cellStyle name="好_分析缺口率" xfId="625"/>
    <cellStyle name="好_分析缺口率_财力性转移支付2010年预算参考数" xfId="626"/>
    <cellStyle name="好_分县成本差异系数" xfId="627"/>
    <cellStyle name="好_分县成本差异系数_不含人员经费系数" xfId="628"/>
    <cellStyle name="好_分县成本差异系数_不含人员经费系数_财力性转移支付2010年预算参考数" xfId="629"/>
    <cellStyle name="好_分县成本差异系数_财力性转移支付2010年预算参考数" xfId="630"/>
    <cellStyle name="好_分县成本差异系数_民生政策最低支出需求" xfId="631"/>
    <cellStyle name="好_分县成本差异系数_民生政策最低支出需求_财力性转移支付2010年预算参考数" xfId="632"/>
    <cellStyle name="好_附表" xfId="633"/>
    <cellStyle name="好_附表_财力性转移支付2010年预算参考数" xfId="634"/>
    <cellStyle name="好_行政(燃修费)" xfId="635"/>
    <cellStyle name="好_行政(燃修费)_不含人员经费系数" xfId="636"/>
    <cellStyle name="好_行政(燃修费)_不含人员经费系数_财力性转移支付2010年预算参考数" xfId="637"/>
    <cellStyle name="好_行政(燃修费)_财力性转移支付2010年预算参考数" xfId="638"/>
    <cellStyle name="好_行政(燃修费)_民生政策最低支出需求" xfId="639"/>
    <cellStyle name="好_行政(燃修费)_民生政策最低支出需求_财力性转移支付2010年预算参考数" xfId="640"/>
    <cellStyle name="好_行政(燃修费)_县市旗测算-新科目（含人口规模效应）" xfId="641"/>
    <cellStyle name="好_行政(燃修费)_县市旗测算-新科目（含人口规模效应）_财力性转移支付2010年预算参考数" xfId="642"/>
    <cellStyle name="好_行政（人员）" xfId="643"/>
    <cellStyle name="好_行政（人员）_不含人员经费系数" xfId="644"/>
    <cellStyle name="好_行政（人员）_不含人员经费系数_财力性转移支付2010年预算参考数" xfId="645"/>
    <cellStyle name="好_行政（人员）_财力性转移支付2010年预算参考数" xfId="646"/>
    <cellStyle name="好_行政（人员）_民生政策最低支出需求" xfId="647"/>
    <cellStyle name="好_行政（人员）_民生政策最低支出需求_财力性转移支付2010年预算参考数" xfId="648"/>
    <cellStyle name="好_行政（人员）_县市旗测算-新科目（含人口规模效应）" xfId="649"/>
    <cellStyle name="好_行政（人员）_县市旗测算-新科目（含人口规模效应）_财力性转移支付2010年预算参考数" xfId="650"/>
    <cellStyle name="好_行政公检法测算" xfId="651"/>
    <cellStyle name="好_行政公检法测算_不含人员经费系数" xfId="652"/>
    <cellStyle name="好_行政公检法测算_不含人员经费系数_财力性转移支付2010年预算参考数" xfId="653"/>
    <cellStyle name="好_行政公检法测算_财力性转移支付2010年预算参考数" xfId="654"/>
    <cellStyle name="好_行政公检法测算_民生政策最低支出需求" xfId="655"/>
    <cellStyle name="好_行政公检法测算_民生政策最低支出需求_财力性转移支付2010年预算参考数" xfId="656"/>
    <cellStyle name="好_行政公检法测算_县市旗测算-新科目（含人口规模效应）" xfId="657"/>
    <cellStyle name="好_行政公检法测算_县市旗测算-新科目（含人口规模效应）_财力性转移支付2010年预算参考数" xfId="658"/>
    <cellStyle name="好_河南 缺口县区测算(地方填报)" xfId="659"/>
    <cellStyle name="好_河南 缺口县区测算(地方填报)_财力性转移支付2010年预算参考数" xfId="660"/>
    <cellStyle name="好_河南 缺口县区测算(地方填报白)" xfId="661"/>
    <cellStyle name="好_河南 缺口县区测算(地方填报白)_财力性转移支付2010年预算参考数" xfId="662"/>
    <cellStyle name="好_核定人数对比" xfId="663"/>
    <cellStyle name="好_核定人数对比_财力性转移支付2010年预算参考数" xfId="664"/>
    <cellStyle name="好_核定人数下发表" xfId="665"/>
    <cellStyle name="好_核定人数下发表_财力性转移支付2010年预算参考数" xfId="666"/>
    <cellStyle name="好_汇总" xfId="667"/>
    <cellStyle name="好_汇总_财力性转移支付2010年预算参考数" xfId="668"/>
    <cellStyle name="好_汇总表" xfId="669"/>
    <cellStyle name="好_汇总表_财力性转移支付2010年预算参考数" xfId="670"/>
    <cellStyle name="好_汇总表4" xfId="671"/>
    <cellStyle name="好_汇总表4_财力性转移支付2010年预算参考数" xfId="672"/>
    <cellStyle name="好_汇总表提前告知区县" xfId="673"/>
    <cellStyle name="好_汇总-县级财政报表附表" xfId="674"/>
    <cellStyle name="好_检验表" xfId="675"/>
    <cellStyle name="好_检验表（调整后）" xfId="676"/>
    <cellStyle name="好_教育(按照总人口测算）—20080416" xfId="677"/>
    <cellStyle name="好_教育(按照总人口测算）—20080416_不含人员经费系数" xfId="678"/>
    <cellStyle name="好_教育(按照总人口测算）—20080416_不含人员经费系数_财力性转移支付2010年预算参考数" xfId="679"/>
    <cellStyle name="好_教育(按照总人口测算）—20080416_财力性转移支付2010年预算参考数" xfId="680"/>
    <cellStyle name="好_教育(按照总人口测算）—20080416_民生政策最低支出需求" xfId="681"/>
    <cellStyle name="好_教育(按照总人口测算）—20080416_民生政策最低支出需求_财力性转移支付2010年预算参考数" xfId="682"/>
    <cellStyle name="好_教育(按照总人口测算）—20080416_县市旗测算-新科目（含人口规模效应）" xfId="683"/>
    <cellStyle name="好_教育(按照总人口测算）—20080416_县市旗测算-新科目（含人口规模效应）_财力性转移支付2010年预算参考数" xfId="684"/>
    <cellStyle name="好_丽江汇总" xfId="685"/>
    <cellStyle name="好_民生政策最低支出需求" xfId="686"/>
    <cellStyle name="好_民生政策最低支出需求_财力性转移支付2010年预算参考数" xfId="687"/>
    <cellStyle name="好_农林水和城市维护标准支出20080505－县区合计" xfId="688"/>
    <cellStyle name="好_农林水和城市维护标准支出20080505－县区合计_不含人员经费系数" xfId="689"/>
    <cellStyle name="好_农林水和城市维护标准支出20080505－县区合计_不含人员经费系数_财力性转移支付2010年预算参考数" xfId="690"/>
    <cellStyle name="好_农林水和城市维护标准支出20080505－县区合计_财力性转移支付2010年预算参考数" xfId="691"/>
    <cellStyle name="好_农林水和城市维护标准支出20080505－县区合计_民生政策最低支出需求" xfId="692"/>
    <cellStyle name="好_农林水和城市维护标准支出20080505－县区合计_民生政策最低支出需求_财力性转移支付2010年预算参考数" xfId="693"/>
    <cellStyle name="好_农林水和城市维护标准支出20080505－县区合计_县市旗测算-新科目（含人口规模效应）" xfId="694"/>
    <cellStyle name="好_农林水和城市维护标准支出20080505－县区合计_县市旗测算-新科目（含人口规模效应）_财力性转移支付2010年预算参考数" xfId="695"/>
    <cellStyle name="好_平邑" xfId="696"/>
    <cellStyle name="好_平邑_财力性转移支付2010年预算参考数" xfId="697"/>
    <cellStyle name="好_其他部门(按照总人口测算）—20080416" xfId="698"/>
    <cellStyle name="好_其他部门(按照总人口测算）—20080416_不含人员经费系数" xfId="699"/>
    <cellStyle name="好_其他部门(按照总人口测算）—20080416_不含人员经费系数_财力性转移支付2010年预算参考数" xfId="700"/>
    <cellStyle name="好_其他部门(按照总人口测算）—20080416_财力性转移支付2010年预算参考数" xfId="701"/>
    <cellStyle name="好_其他部门(按照总人口测算）—20080416_民生政策最低支出需求" xfId="702"/>
    <cellStyle name="好_其他部门(按照总人口测算）—20080416_民生政策最低支出需求_财力性转移支付2010年预算参考数" xfId="703"/>
    <cellStyle name="好_其他部门(按照总人口测算）—20080416_县市旗测算-新科目（含人口规模效应）" xfId="704"/>
    <cellStyle name="好_其他部门(按照总人口测算）—20080416_县市旗测算-新科目（含人口规模效应）_财力性转移支付2010年预算参考数" xfId="705"/>
    <cellStyle name="好_青海 缺口县区测算(地方填报)" xfId="706"/>
    <cellStyle name="好_青海 缺口县区测算(地方填报)_财力性转移支付2010年预算参考数" xfId="707"/>
    <cellStyle name="好_全国友协2010年度中央部门决算（草案）" xfId="708"/>
    <cellStyle name="好_缺口县区测算" xfId="709"/>
    <cellStyle name="好_缺口县区测算（11.13）" xfId="710"/>
    <cellStyle name="好_缺口县区测算（11.13）_财力性转移支付2010年预算参考数" xfId="711"/>
    <cellStyle name="好_缺口县区测算(按2007支出增长25%测算)" xfId="712"/>
    <cellStyle name="好_缺口县区测算(按2007支出增长25%测算)_财力性转移支付2010年预算参考数" xfId="713"/>
    <cellStyle name="好_缺口县区测算(按核定人数)" xfId="714"/>
    <cellStyle name="好_缺口县区测算(按核定人数)_财力性转移支付2010年预算参考数" xfId="715"/>
    <cellStyle name="好_缺口县区测算(财政部标准)" xfId="716"/>
    <cellStyle name="好_缺口县区测算(财政部标准)_财力性转移支付2010年预算参考数" xfId="717"/>
    <cellStyle name="好_缺口县区测算_财力性转移支付2010年预算参考数" xfId="718"/>
    <cellStyle name="好_人员工资和公用经费" xfId="719"/>
    <cellStyle name="好_人员工资和公用经费_财力性转移支付2010年预算参考数" xfId="720"/>
    <cellStyle name="好_人员工资和公用经费2" xfId="721"/>
    <cellStyle name="好_人员工资和公用经费2_财力性转移支付2010年预算参考数" xfId="722"/>
    <cellStyle name="好_人员工资和公用经费3" xfId="723"/>
    <cellStyle name="好_人员工资和公用经费3_财力性转移支付2010年预算参考数" xfId="724"/>
    <cellStyle name="好_山东省民生支出标准" xfId="725"/>
    <cellStyle name="好_山东省民生支出标准_财力性转移支付2010年预算参考数" xfId="726"/>
    <cellStyle name="好_社保处下达区县2015年指标（第二批）" xfId="727"/>
    <cellStyle name="好_市辖区测算20080510" xfId="728"/>
    <cellStyle name="好_市辖区测算20080510_不含人员经费系数" xfId="729"/>
    <cellStyle name="好_市辖区测算20080510_不含人员经费系数_财力性转移支付2010年预算参考数" xfId="730"/>
    <cellStyle name="好_市辖区测算20080510_财力性转移支付2010年预算参考数" xfId="731"/>
    <cellStyle name="好_市辖区测算20080510_民生政策最低支出需求" xfId="732"/>
    <cellStyle name="好_市辖区测算20080510_民生政策最低支出需求_财力性转移支付2010年预算参考数" xfId="733"/>
    <cellStyle name="好_市辖区测算20080510_县市旗测算-新科目（含人口规模效应）" xfId="734"/>
    <cellStyle name="好_市辖区测算20080510_县市旗测算-新科目（含人口规模效应）_财力性转移支付2010年预算参考数" xfId="735"/>
    <cellStyle name="好_市辖区测算-新科目（20080626）" xfId="736"/>
    <cellStyle name="好_市辖区测算-新科目（20080626）_不含人员经费系数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市辖区测算-新科目（20080626）_县市旗测算-新科目（含人口规模效应）_财力性转移支付2010年预算参考数" xfId="743"/>
    <cellStyle name="好_数据--基础数据--预算组--2015年人代会预算部分--2015.01.20--人代会前第6稿--按姚局意见改--调市级项级明细" xfId="744"/>
    <cellStyle name="好_数据--基础数据--预算组--2015年人代会预算部分--2015.01.20--人代会前第6稿--按姚局意见改--调市级项级明细_2015年决算公开表" xfId="745"/>
    <cellStyle name="好_数据--基础数据--预算组--2015年人代会预算部分--2015.01.20--人代会前第6稿--按姚局意见改--调市级项级明细_2016年西青区预算公开表" xfId="746"/>
    <cellStyle name="好_数据--基础数据--预算组--2015年人代会预算部分--2015.01.20--人代会前第6稿--按姚局意见改--调市级项级明细_区县政府预算公开整改--表" xfId="747"/>
    <cellStyle name="好_数据--基础数据--预算组--2015年人代会预算部分--2015.01.20--人代会前第6稿--按姚局意见改--调市级项级明细_天津市2017年预算公开表样" xfId="748"/>
    <cellStyle name="好_数据--基础数据--预算组--2015年人代会预算部分--2015.01.20--人代会前第6稿--按姚局意见改--调市级项级明细_西青区2016年政府预算公开表" xfId="749"/>
    <cellStyle name="好_数据--基础数据--预算组--2015年人代会预算部分--2015.01.20--人代会前第6稿--按姚局意见改--调市级项级明细_政府预算公开模板" xfId="750"/>
    <cellStyle name="好_司法部2010年度中央部门决算（草案）报" xfId="751"/>
    <cellStyle name="好_同德" xfId="752"/>
    <cellStyle name="好_同德_财力性转移支付2010年预算参考数" xfId="753"/>
    <cellStyle name="好_危改资金测算" xfId="754"/>
    <cellStyle name="好_危改资金测算_财力性转移支付2010年预算参考数" xfId="755"/>
    <cellStyle name="好_卫生(按照总人口测算）—20080416" xfId="756"/>
    <cellStyle name="好_卫生(按照总人口测算）—20080416_不含人员经费系数" xfId="757"/>
    <cellStyle name="好_卫生(按照总人口测算）—20080416_不含人员经费系数_财力性转移支付2010年预算参考数" xfId="758"/>
    <cellStyle name="好_卫生(按照总人口测算）—20080416_财力性转移支付2010年预算参考数" xfId="759"/>
    <cellStyle name="好_卫生(按照总人口测算）—20080416_民生政策最低支出需求" xfId="760"/>
    <cellStyle name="好_卫生(按照总人口测算）—20080416_民生政策最低支出需求_财力性转移支付2010年预算参考数" xfId="761"/>
    <cellStyle name="好_卫生(按照总人口测算）—20080416_县市旗测算-新科目（含人口规模效应）" xfId="762"/>
    <cellStyle name="好_卫生(按照总人口测算）—20080416_县市旗测算-新科目（含人口规模效应）_财力性转移支付2010年预算参考数" xfId="763"/>
    <cellStyle name="好_卫生部门" xfId="764"/>
    <cellStyle name="好_卫生部门_财力性转移支付2010年预算参考数" xfId="765"/>
    <cellStyle name="好_文体广播部门" xfId="766"/>
    <cellStyle name="好_文体广播事业(按照总人口测算）—20080416" xfId="767"/>
    <cellStyle name="好_文体广播事业(按照总人口测算）—20080416_不含人员经费系数" xfId="768"/>
    <cellStyle name="好_文体广播事业(按照总人口测算）—20080416_不含人员经费系数_财力性转移支付2010年预算参考数" xfId="769"/>
    <cellStyle name="好_文体广播事业(按照总人口测算）—20080416_财力性转移支付2010年预算参考数" xfId="770"/>
    <cellStyle name="好_文体广播事业(按照总人口测算）—20080416_民生政策最低支出需求" xfId="771"/>
    <cellStyle name="好_文体广播事业(按照总人口测算）—20080416_民生政策最低支出需求_财力性转移支付2010年预算参考数" xfId="772"/>
    <cellStyle name="好_文体广播事业(按照总人口测算）—20080416_县市旗测算-新科目（含人口规模效应）" xfId="773"/>
    <cellStyle name="好_文体广播事业(按照总人口测算）—20080416_县市旗测算-新科目（含人口规模效应）_财力性转移支付2010年预算参考数" xfId="774"/>
    <cellStyle name="好_县区合并测算20080421" xfId="775"/>
    <cellStyle name="好_县区合并测算20080421_不含人员经费系数" xfId="776"/>
    <cellStyle name="好_县区合并测算20080421_不含人员经费系数_财力性转移支付2010年预算参考数" xfId="777"/>
    <cellStyle name="好_县区合并测算20080421_财力性转移支付2010年预算参考数" xfId="778"/>
    <cellStyle name="好_县区合并测算20080421_民生政策最低支出需求" xfId="779"/>
    <cellStyle name="好_县区合并测算20080421_民生政策最低支出需求_财力性转移支付2010年预算参考数" xfId="780"/>
    <cellStyle name="好_县区合并测算20080421_县市旗测算-新科目（含人口规模效应）" xfId="781"/>
    <cellStyle name="好_县区合并测算20080421_县市旗测算-新科目（含人口规模效应）_财力性转移支付2010年预算参考数" xfId="782"/>
    <cellStyle name="好_县区合并测算20080423(按照各省比重）" xfId="783"/>
    <cellStyle name="好_县区合并测算20080423(按照各省比重）_不含人员经费系数" xfId="784"/>
    <cellStyle name="好_县区合并测算20080423(按照各省比重）_不含人员经费系数_财力性转移支付2010年预算参考数" xfId="785"/>
    <cellStyle name="好_县区合并测算20080423(按照各省比重）_财力性转移支付2010年预算参考数" xfId="786"/>
    <cellStyle name="好_县区合并测算20080423(按照各省比重）_民生政策最低支出需求" xfId="787"/>
    <cellStyle name="好_县区合并测算20080423(按照各省比重）_民生政策最低支出需求_财力性转移支付2010年预算参考数" xfId="788"/>
    <cellStyle name="好_县区合并测算20080423(按照各省比重）_县市旗测算-新科目（含人口规模效应）" xfId="789"/>
    <cellStyle name="好_县区合并测算20080423(按照各省比重）_县市旗测算-新科目（含人口规模效应）_财力性转移支付2010年预算参考数" xfId="790"/>
    <cellStyle name="好_县市旗测算20080508" xfId="791"/>
    <cellStyle name="好_县市旗测算20080508_不含人员经费系数" xfId="792"/>
    <cellStyle name="好_县市旗测算20080508_不含人员经费系数_财力性转移支付2010年预算参考数" xfId="793"/>
    <cellStyle name="好_县市旗测算20080508_财力性转移支付2010年预算参考数" xfId="794"/>
    <cellStyle name="好_县市旗测算20080508_民生政策最低支出需求" xfId="795"/>
    <cellStyle name="好_县市旗测算20080508_民生政策最低支出需求_财力性转移支付2010年预算参考数" xfId="796"/>
    <cellStyle name="好_县市旗测算20080508_县市旗测算-新科目（含人口规模效应）" xfId="797"/>
    <cellStyle name="好_县市旗测算20080508_县市旗测算-新科目（含人口规模效应）_财力性转移支付2010年预算参考数" xfId="798"/>
    <cellStyle name="好_县市旗测算-新科目（20080626）" xfId="799"/>
    <cellStyle name="好_县市旗测算-新科目（20080626）_不含人员经费系数" xfId="800"/>
    <cellStyle name="好_县市旗测算-新科目（20080626）_不含人员经费系数_财力性转移支付2010年预算参考数" xfId="801"/>
    <cellStyle name="好_县市旗测算-新科目（20080626）_财力性转移支付2010年预算参考数" xfId="802"/>
    <cellStyle name="好_县市旗测算-新科目（20080626）_民生政策最低支出需求" xfId="803"/>
    <cellStyle name="好_县市旗测算-新科目（20080626）_民生政策最低支出需求_财力性转移支付2010年预算参考数" xfId="804"/>
    <cellStyle name="好_县市旗测算-新科目（20080626）_县市旗测算-新科目（含人口规模效应）" xfId="805"/>
    <cellStyle name="好_县市旗测算-新科目（20080626）_县市旗测算-新科目（含人口规模效应）_财力性转移支付2010年预算参考数" xfId="806"/>
    <cellStyle name="好_县市旗测算-新科目（20080627）" xfId="807"/>
    <cellStyle name="好_县市旗测算-新科目（20080627）_不含人员经费系数" xfId="808"/>
    <cellStyle name="好_县市旗测算-新科目（20080627）_不含人员经费系数_财力性转移支付2010年预算参考数" xfId="809"/>
    <cellStyle name="好_县市旗测算-新科目（20080627）_财力性转移支付2010年预算参考数" xfId="810"/>
    <cellStyle name="好_县市旗测算-新科目（20080627）_民生政策最低支出需求" xfId="811"/>
    <cellStyle name="好_县市旗测算-新科目（20080627）_民生政策最低支出需求_财力性转移支付2010年预算参考数" xfId="812"/>
    <cellStyle name="好_县市旗测算-新科目（20080627）_县市旗测算-新科目（含人口规模效应）" xfId="813"/>
    <cellStyle name="好_县市旗测算-新科目（20080627）_县市旗测算-新科目（含人口规模效应）_财力性转移支付2010年预算参考数" xfId="814"/>
    <cellStyle name="好_一般预算支出口径剔除表" xfId="815"/>
    <cellStyle name="好_一般预算支出口径剔除表_财力性转移支付2010年预算参考数" xfId="816"/>
    <cellStyle name="好_云南 缺口县区测算(地方填报)" xfId="817"/>
    <cellStyle name="好_云南 缺口县区测算(地方填报)_财力性转移支付2010年预算参考数" xfId="818"/>
    <cellStyle name="好_云南省2008年转移支付测算——州市本级考核部分及政策性测算" xfId="819"/>
    <cellStyle name="好_云南省2008年转移支付测算——州市本级考核部分及政策性测算_财力性转移支付2010年预算参考数" xfId="820"/>
    <cellStyle name="好_重点民生支出需求测算表社保（农村低保）081112" xfId="821"/>
    <cellStyle name="好_自行调整差异系数顺序" xfId="822"/>
    <cellStyle name="好_自行调整差异系数顺序_财力性转移支付2010年预算参考数" xfId="823"/>
    <cellStyle name="好_总人口" xfId="824"/>
    <cellStyle name="好_总人口_财力性转移支付2010年预算参考数" xfId="825"/>
    <cellStyle name="后继超级链接" xfId="826"/>
    <cellStyle name="后继超链接" xfId="827"/>
    <cellStyle name="汇总" xfId="828"/>
    <cellStyle name="汇总 2" xfId="829"/>
    <cellStyle name="Currency" xfId="830"/>
    <cellStyle name="货币 2" xfId="831"/>
    <cellStyle name="Currency [0]" xfId="832"/>
    <cellStyle name="计算" xfId="833"/>
    <cellStyle name="计算 2" xfId="834"/>
    <cellStyle name="检查单元格" xfId="835"/>
    <cellStyle name="检查单元格 2" xfId="836"/>
    <cellStyle name="解释性文本" xfId="837"/>
    <cellStyle name="解释性文本 2" xfId="838"/>
    <cellStyle name="警告文本" xfId="839"/>
    <cellStyle name="警告文本 2" xfId="840"/>
    <cellStyle name="链接单元格" xfId="841"/>
    <cellStyle name="链接单元格 2" xfId="842"/>
    <cellStyle name="霓付 [0]_ +Foil &amp; -FOIL &amp; PAPER" xfId="843"/>
    <cellStyle name="霓付_ +Foil &amp; -FOIL &amp; PAPER" xfId="844"/>
    <cellStyle name="烹拳 [0]_ +Foil &amp; -FOIL &amp; PAPER" xfId="845"/>
    <cellStyle name="烹拳_ +Foil &amp; -FOIL &amp; PAPER" xfId="846"/>
    <cellStyle name="普通_ 白土" xfId="847"/>
    <cellStyle name="千分位[0]_ 白土" xfId="848"/>
    <cellStyle name="千分位_ 白土" xfId="849"/>
    <cellStyle name="千位[0]_(人代会用)" xfId="850"/>
    <cellStyle name="千位_(人代会用)" xfId="851"/>
    <cellStyle name="Comma" xfId="852"/>
    <cellStyle name="千位分隔 11" xfId="853"/>
    <cellStyle name="千位分隔 13" xfId="854"/>
    <cellStyle name="千位分隔 2" xfId="855"/>
    <cellStyle name="千位分隔 2 2" xfId="856"/>
    <cellStyle name="千位分隔 2 2 2" xfId="857"/>
    <cellStyle name="千位分隔 2 3" xfId="858"/>
    <cellStyle name="千位分隔 3" xfId="859"/>
    <cellStyle name="千位分隔 3 2" xfId="860"/>
    <cellStyle name="千位分隔 3 2 2" xfId="861"/>
    <cellStyle name="千位分隔 3 3" xfId="862"/>
    <cellStyle name="千位分隔 4" xfId="863"/>
    <cellStyle name="千位分隔 4 2" xfId="864"/>
    <cellStyle name="千位分隔 4 2 2" xfId="865"/>
    <cellStyle name="千位分隔 4 3" xfId="866"/>
    <cellStyle name="千位分隔 5" xfId="867"/>
    <cellStyle name="千位分隔 5 2" xfId="868"/>
    <cellStyle name="千位分隔 5 2 2" xfId="869"/>
    <cellStyle name="千位分隔 5 3" xfId="870"/>
    <cellStyle name="千位分隔 6" xfId="871"/>
    <cellStyle name="千位分隔 6 2" xfId="872"/>
    <cellStyle name="千位分隔 7" xfId="873"/>
    <cellStyle name="千位分隔 8" xfId="874"/>
    <cellStyle name="Comma [0]" xfId="875"/>
    <cellStyle name="千位分隔[0] 2" xfId="876"/>
    <cellStyle name="千位分隔[0] 2 2" xfId="877"/>
    <cellStyle name="千位分隔[0] 3" xfId="878"/>
    <cellStyle name="千位分隔[0] 4" xfId="879"/>
    <cellStyle name="千位分隔[0] 5" xfId="880"/>
    <cellStyle name="千位分隔[0] 6" xfId="881"/>
    <cellStyle name="千位分季_新建 Microsoft Excel 工作表" xfId="882"/>
    <cellStyle name="钎霖_4岿角利" xfId="883"/>
    <cellStyle name="强调 1" xfId="884"/>
    <cellStyle name="强调 2" xfId="885"/>
    <cellStyle name="强调 3" xfId="886"/>
    <cellStyle name="强调文字颜色 1" xfId="887"/>
    <cellStyle name="强调文字颜色 1 2" xfId="888"/>
    <cellStyle name="强调文字颜色 2" xfId="889"/>
    <cellStyle name="强调文字颜色 2 2" xfId="890"/>
    <cellStyle name="强调文字颜色 3" xfId="891"/>
    <cellStyle name="强调文字颜色 3 2" xfId="892"/>
    <cellStyle name="强调文字颜色 4" xfId="893"/>
    <cellStyle name="强调文字颜色 4 2" xfId="894"/>
    <cellStyle name="强调文字颜色 5" xfId="895"/>
    <cellStyle name="强调文字颜色 5 2" xfId="896"/>
    <cellStyle name="强调文字颜色 6" xfId="897"/>
    <cellStyle name="强调文字颜色 6 2" xfId="898"/>
    <cellStyle name="适中" xfId="899"/>
    <cellStyle name="适中 2" xfId="900"/>
    <cellStyle name="输出" xfId="901"/>
    <cellStyle name="输出 2" xfId="902"/>
    <cellStyle name="输入" xfId="903"/>
    <cellStyle name="输入 2" xfId="904"/>
    <cellStyle name="数字" xfId="905"/>
    <cellStyle name="未定义" xfId="906"/>
    <cellStyle name="小数" xfId="907"/>
    <cellStyle name="样式 1" xfId="908"/>
    <cellStyle name="Followed Hyperlink" xfId="909"/>
    <cellStyle name="注释" xfId="910"/>
    <cellStyle name="注释 2" xfId="911"/>
    <cellStyle name="콤마 [0]_BOILER-CO1" xfId="912"/>
    <cellStyle name="콤마_BOILER-CO1" xfId="913"/>
    <cellStyle name="통화 [0]_BOILER-CO1" xfId="914"/>
    <cellStyle name="통화_BOILER-CO1" xfId="915"/>
    <cellStyle name="표준_0N-HANDLING " xfId="9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1150;&#20844;&#21306;\2014&#24180;&#39044;&#31639;&#31185;&#24037;&#20316;\2014&#24180;&#39044;&#31639;&#20844;&#24320;&#21450;&#19977;&#20844;&#20844;&#24320;\&#36130;&#25919;&#23616;&#20844;&#24320;\&#23454;&#38469;&#20844;&#24320;&#34920;&#21644;&#35828;&#26126;\&#65281;&#65281;&#65281;2013&#24180;&#36130;&#25919;&#25910;&#20837;&#26376;&#25253;-12&#26376;&#65288;20140103&#39044;&#31639;&#31532;&#19971;&#312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9044;&#31639;&#31185;&#24037;&#20316;\2016&#24180;&#20915;&#31639;&#20844;&#24320;\&#24066;&#23616;&#22269;&#24211;&#22788;%20%2043&#21495;&#20844;&#24320;\&#38468;&#20214;%201%20XX&#21306;2016&#24180;&#25919;&#24220;&#20915;&#31639;&#20844;&#24320;&#21442;&#32771;&#34920;&#266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  <sheetName val="杖?x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DDETABLE "/>
      <sheetName val="#REF"/>
      <sheetName val="XL4Poppy"/>
      <sheetName val="2000地方"/>
      <sheetName val="KKKKKKKK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XL4Poppy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******"/>
      <sheetName val="K17未交税金、应上交款项及其他未交款"/>
      <sheetName val="49预提费用"/>
      <sheetName val="K18預提費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车"/>
      <sheetName val="实物标准"/>
      <sheetName val="专项"/>
      <sheetName val="13 铁路配件"/>
      <sheetName val="_x0000__x0000__x0000__x0000__x0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  <sheetDataSet>
      <sheetData sheetId="29">
        <row r="4">
          <cell r="C4" t="e">
            <v>#N/A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预算处报表\预算处表样.xl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\user.SR\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一般公共预算"/>
      <sheetName val="1全区一般收入"/>
      <sheetName val="2全区一般支出"/>
      <sheetName val="3区级一般收入"/>
      <sheetName val="4区级一般支出"/>
      <sheetName val="5一般功能明细"/>
      <sheetName val="6一般经济明细"/>
      <sheetName val="7一般转移支付"/>
      <sheetName val="8专项转移支付明细表"/>
      <sheetName val="9一般债务限额和余额"/>
      <sheetName val="政府性基金预算"/>
      <sheetName val="10全区基金收入"/>
      <sheetName val="11全区基金支出"/>
      <sheetName val="12区级基金收入"/>
      <sheetName val="13区级基金支出"/>
      <sheetName val="14区级基金支出明细"/>
      <sheetName val="15基金转移支付"/>
      <sheetName val="16政府性基金专项转移支付明细"/>
      <sheetName val="17专项债务限额和余额"/>
      <sheetName val="社会保险基金预算"/>
      <sheetName val="18收入"/>
      <sheetName val="19支出"/>
      <sheetName val="国有资本经营预算"/>
      <sheetName val="20国资全区收入"/>
      <sheetName val="21国资全区支出"/>
      <sheetName val="22国资区级收入"/>
      <sheetName val="23国资区级支出"/>
      <sheetName val="24国资转移支付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25">
      <selection activeCell="A25" sqref="A25:E25"/>
    </sheetView>
  </sheetViews>
  <sheetFormatPr defaultColWidth="9.00390625" defaultRowHeight="14.25"/>
  <cols>
    <col min="1" max="1" width="39.00390625" style="159" customWidth="1"/>
    <col min="2" max="2" width="11.625" style="169" customWidth="1"/>
    <col min="3" max="3" width="10.625" style="169" customWidth="1"/>
    <col min="4" max="4" width="9.375" style="159" customWidth="1"/>
    <col min="5" max="5" width="9.125" style="165" customWidth="1"/>
    <col min="6" max="6" width="14.75390625" style="159" bestFit="1" customWidth="1"/>
    <col min="7" max="7" width="9.50390625" style="159" bestFit="1" customWidth="1"/>
    <col min="8" max="8" width="13.375" style="159" customWidth="1"/>
    <col min="9" max="16384" width="9.00390625" style="159" customWidth="1"/>
  </cols>
  <sheetData>
    <row r="1" spans="1:5" s="20" customFormat="1" ht="48" customHeight="1">
      <c r="A1" s="201" t="s">
        <v>1174</v>
      </c>
      <c r="B1" s="201"/>
      <c r="C1" s="201"/>
      <c r="D1" s="201"/>
      <c r="E1" s="201"/>
    </row>
    <row r="2" spans="1:5" s="152" customFormat="1" ht="14.25">
      <c r="A2" s="151"/>
      <c r="B2" s="166"/>
      <c r="C2" s="166"/>
      <c r="E2" s="153" t="s">
        <v>0</v>
      </c>
    </row>
    <row r="3" spans="1:5" s="3" customFormat="1" ht="19.5" customHeight="1">
      <c r="A3" s="188" t="s">
        <v>1099</v>
      </c>
      <c r="B3" s="199" t="s">
        <v>1083</v>
      </c>
      <c r="C3" s="199" t="s">
        <v>1100</v>
      </c>
      <c r="D3" s="199" t="s">
        <v>1101</v>
      </c>
      <c r="E3" s="199" t="s">
        <v>1102</v>
      </c>
    </row>
    <row r="4" spans="1:5" s="3" customFormat="1" ht="19.5" customHeight="1">
      <c r="A4" s="188"/>
      <c r="B4" s="200"/>
      <c r="C4" s="200"/>
      <c r="D4" s="200"/>
      <c r="E4" s="200"/>
    </row>
    <row r="5" spans="1:9" ht="34.5" customHeight="1">
      <c r="A5" s="7" t="s">
        <v>1103</v>
      </c>
      <c r="B5" s="167">
        <v>0</v>
      </c>
      <c r="C5" s="168">
        <v>0</v>
      </c>
      <c r="D5" s="154"/>
      <c r="E5" s="155"/>
      <c r="F5" s="156"/>
      <c r="G5" s="157"/>
      <c r="H5" s="158"/>
      <c r="I5" s="158"/>
    </row>
    <row r="6" spans="1:9" ht="34.5" customHeight="1">
      <c r="A6" s="160" t="s">
        <v>1104</v>
      </c>
      <c r="B6" s="167">
        <v>0</v>
      </c>
      <c r="C6" s="168">
        <v>0</v>
      </c>
      <c r="D6" s="154"/>
      <c r="E6" s="155"/>
      <c r="F6" s="156"/>
      <c r="G6" s="157"/>
      <c r="H6" s="158"/>
      <c r="I6" s="158"/>
    </row>
    <row r="7" spans="1:9" ht="34.5" customHeight="1">
      <c r="A7" s="161" t="s">
        <v>1105</v>
      </c>
      <c r="B7" s="167">
        <v>0</v>
      </c>
      <c r="C7" s="168">
        <v>0</v>
      </c>
      <c r="D7" s="154"/>
      <c r="E7" s="155"/>
      <c r="F7" s="156"/>
      <c r="G7" s="157"/>
      <c r="H7" s="158"/>
      <c r="I7" s="158"/>
    </row>
    <row r="8" spans="1:9" ht="34.5" customHeight="1">
      <c r="A8" s="161" t="s">
        <v>1106</v>
      </c>
      <c r="B8" s="167">
        <v>0</v>
      </c>
      <c r="C8" s="168">
        <v>0</v>
      </c>
      <c r="D8" s="154"/>
      <c r="E8" s="155"/>
      <c r="F8" s="156"/>
      <c r="G8" s="157"/>
      <c r="H8" s="158"/>
      <c r="I8" s="158"/>
    </row>
    <row r="9" spans="1:9" ht="34.5" customHeight="1">
      <c r="A9" s="161" t="s">
        <v>1107</v>
      </c>
      <c r="B9" s="167">
        <v>0</v>
      </c>
      <c r="C9" s="168">
        <v>0</v>
      </c>
      <c r="D9" s="154"/>
      <c r="E9" s="155"/>
      <c r="F9" s="156"/>
      <c r="G9" s="157"/>
      <c r="H9" s="158"/>
      <c r="I9" s="158"/>
    </row>
    <row r="10" spans="1:9" ht="34.5" customHeight="1">
      <c r="A10" s="161" t="s">
        <v>1108</v>
      </c>
      <c r="B10" s="167">
        <v>0</v>
      </c>
      <c r="C10" s="168">
        <v>0</v>
      </c>
      <c r="D10" s="154"/>
      <c r="E10" s="155"/>
      <c r="F10" s="156"/>
      <c r="G10" s="157"/>
      <c r="H10" s="158"/>
      <c r="I10" s="158"/>
    </row>
    <row r="11" spans="1:9" ht="34.5" customHeight="1">
      <c r="A11" s="161" t="s">
        <v>1109</v>
      </c>
      <c r="B11" s="167">
        <v>0</v>
      </c>
      <c r="C11" s="168">
        <v>0</v>
      </c>
      <c r="D11" s="154"/>
      <c r="E11" s="155"/>
      <c r="F11" s="156"/>
      <c r="G11" s="157"/>
      <c r="H11" s="158"/>
      <c r="I11" s="158"/>
    </row>
    <row r="12" spans="1:9" ht="34.5" customHeight="1">
      <c r="A12" s="161" t="s">
        <v>1106</v>
      </c>
      <c r="B12" s="167">
        <v>0</v>
      </c>
      <c r="C12" s="168">
        <v>0</v>
      </c>
      <c r="D12" s="154"/>
      <c r="E12" s="155"/>
      <c r="F12" s="156"/>
      <c r="G12" s="157"/>
      <c r="H12" s="158"/>
      <c r="I12" s="158"/>
    </row>
    <row r="13" spans="1:8" s="162" customFormat="1" ht="34.5" customHeight="1">
      <c r="A13" s="161" t="s">
        <v>1110</v>
      </c>
      <c r="B13" s="167">
        <v>0</v>
      </c>
      <c r="C13" s="168">
        <v>0</v>
      </c>
      <c r="D13" s="154"/>
      <c r="E13" s="155"/>
      <c r="F13" s="156"/>
      <c r="H13" s="163"/>
    </row>
    <row r="14" spans="1:6" s="162" customFormat="1" ht="34.5" customHeight="1">
      <c r="A14" s="161" t="s">
        <v>1111</v>
      </c>
      <c r="B14" s="167">
        <v>0</v>
      </c>
      <c r="C14" s="168">
        <v>0</v>
      </c>
      <c r="D14" s="154"/>
      <c r="E14" s="155"/>
      <c r="F14" s="156"/>
    </row>
    <row r="15" spans="1:6" s="162" customFormat="1" ht="34.5" customHeight="1">
      <c r="A15" s="161" t="s">
        <v>1112</v>
      </c>
      <c r="B15" s="167">
        <v>0</v>
      </c>
      <c r="C15" s="168">
        <v>0</v>
      </c>
      <c r="D15" s="154"/>
      <c r="E15" s="155"/>
      <c r="F15" s="156"/>
    </row>
    <row r="16" spans="1:6" s="162" customFormat="1" ht="34.5" customHeight="1">
      <c r="A16" s="161" t="s">
        <v>1113</v>
      </c>
      <c r="B16" s="167">
        <v>0</v>
      </c>
      <c r="C16" s="168">
        <v>0</v>
      </c>
      <c r="D16" s="154"/>
      <c r="E16" s="155"/>
      <c r="F16" s="156"/>
    </row>
    <row r="17" spans="1:6" s="162" customFormat="1" ht="34.5" customHeight="1">
      <c r="A17" s="161" t="s">
        <v>1114</v>
      </c>
      <c r="B17" s="167">
        <v>0</v>
      </c>
      <c r="C17" s="168">
        <v>0</v>
      </c>
      <c r="D17" s="154"/>
      <c r="E17" s="155"/>
      <c r="F17" s="156"/>
    </row>
    <row r="18" spans="1:6" s="162" customFormat="1" ht="34.5" customHeight="1">
      <c r="A18" s="161" t="s">
        <v>1115</v>
      </c>
      <c r="B18" s="167">
        <v>0</v>
      </c>
      <c r="C18" s="168">
        <v>0</v>
      </c>
      <c r="D18" s="154"/>
      <c r="E18" s="155"/>
      <c r="F18" s="156"/>
    </row>
    <row r="19" spans="1:6" s="162" customFormat="1" ht="34.5" customHeight="1">
      <c r="A19" s="161" t="s">
        <v>1116</v>
      </c>
      <c r="B19" s="167">
        <v>0</v>
      </c>
      <c r="C19" s="168">
        <v>0</v>
      </c>
      <c r="D19" s="154"/>
      <c r="E19" s="155"/>
      <c r="F19" s="156"/>
    </row>
    <row r="20" spans="1:6" ht="34.5" customHeight="1">
      <c r="A20" s="164" t="s">
        <v>1117</v>
      </c>
      <c r="B20" s="167">
        <v>0</v>
      </c>
      <c r="C20" s="168">
        <v>0</v>
      </c>
      <c r="D20" s="154"/>
      <c r="E20" s="155"/>
      <c r="F20" s="156"/>
    </row>
    <row r="21" spans="1:6" ht="34.5" customHeight="1">
      <c r="A21" s="161" t="s">
        <v>1118</v>
      </c>
      <c r="B21" s="167">
        <v>0</v>
      </c>
      <c r="C21" s="168">
        <v>0</v>
      </c>
      <c r="D21" s="154"/>
      <c r="E21" s="155"/>
      <c r="F21" s="156"/>
    </row>
    <row r="22" spans="1:6" ht="34.5" customHeight="1">
      <c r="A22" s="164" t="s">
        <v>1119</v>
      </c>
      <c r="B22" s="167">
        <v>0</v>
      </c>
      <c r="C22" s="168">
        <v>0</v>
      </c>
      <c r="D22" s="154"/>
      <c r="E22" s="155"/>
      <c r="F22" s="156"/>
    </row>
    <row r="23" spans="1:6" ht="34.5" customHeight="1">
      <c r="A23" s="164" t="s">
        <v>1120</v>
      </c>
      <c r="B23" s="167">
        <v>0</v>
      </c>
      <c r="C23" s="168">
        <v>0</v>
      </c>
      <c r="D23" s="154"/>
      <c r="E23" s="155"/>
      <c r="F23" s="156"/>
    </row>
    <row r="24" spans="1:5" ht="34.5" customHeight="1">
      <c r="A24" s="164" t="s">
        <v>1121</v>
      </c>
      <c r="B24" s="167">
        <v>0</v>
      </c>
      <c r="C24" s="168">
        <v>0</v>
      </c>
      <c r="D24" s="154"/>
      <c r="E24" s="155"/>
    </row>
    <row r="25" spans="1:5" ht="24" customHeight="1">
      <c r="A25" s="197" t="s">
        <v>1173</v>
      </c>
      <c r="B25" s="197"/>
      <c r="C25" s="197"/>
      <c r="D25" s="197"/>
      <c r="E25" s="197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7">
    <mergeCell ref="A25:E25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3">
      <selection activeCell="A16" sqref="A16:F16"/>
    </sheetView>
  </sheetViews>
  <sheetFormatPr defaultColWidth="9.00390625" defaultRowHeight="14.25"/>
  <cols>
    <col min="1" max="1" width="38.625" style="0" customWidth="1"/>
    <col min="2" max="4" width="17.25390625" style="0" customWidth="1"/>
    <col min="5" max="6" width="15.50390625" style="0" customWidth="1"/>
  </cols>
  <sheetData>
    <row r="1" spans="1:6" ht="48" customHeight="1">
      <c r="A1" s="204" t="s">
        <v>1175</v>
      </c>
      <c r="B1" s="204"/>
      <c r="C1" s="204"/>
      <c r="D1" s="204"/>
      <c r="E1" s="204"/>
      <c r="F1" s="204"/>
    </row>
    <row r="2" spans="1:6" ht="15" customHeight="1">
      <c r="A2" s="151"/>
      <c r="B2" s="170"/>
      <c r="C2" s="170"/>
      <c r="D2" s="170"/>
      <c r="F2" s="171" t="s">
        <v>1136</v>
      </c>
    </row>
    <row r="3" spans="1:6" ht="19.5" customHeight="1">
      <c r="A3" s="188" t="s">
        <v>1099</v>
      </c>
      <c r="B3" s="199" t="s">
        <v>1122</v>
      </c>
      <c r="C3" s="199" t="s">
        <v>1123</v>
      </c>
      <c r="D3" s="199" t="s">
        <v>1100</v>
      </c>
      <c r="E3" s="199" t="s">
        <v>1124</v>
      </c>
      <c r="F3" s="205" t="s">
        <v>1125</v>
      </c>
    </row>
    <row r="4" spans="1:6" ht="19.5" customHeight="1">
      <c r="A4" s="188"/>
      <c r="B4" s="200"/>
      <c r="C4" s="200"/>
      <c r="D4" s="200"/>
      <c r="E4" s="200"/>
      <c r="F4" s="206"/>
    </row>
    <row r="5" spans="1:6" ht="30.75" customHeight="1">
      <c r="A5" s="15" t="s">
        <v>1126</v>
      </c>
      <c r="B5" s="176">
        <v>0</v>
      </c>
      <c r="C5" s="176">
        <v>0</v>
      </c>
      <c r="D5" s="177">
        <v>0</v>
      </c>
      <c r="E5" s="172"/>
      <c r="F5" s="172"/>
    </row>
    <row r="6" spans="1:6" ht="30.75" customHeight="1">
      <c r="A6" s="173" t="s">
        <v>1127</v>
      </c>
      <c r="B6" s="176">
        <v>0</v>
      </c>
      <c r="C6" s="176">
        <v>0</v>
      </c>
      <c r="D6" s="177">
        <v>0</v>
      </c>
      <c r="E6" s="172"/>
      <c r="F6" s="172"/>
    </row>
    <row r="7" spans="1:6" ht="30.75" customHeight="1">
      <c r="A7" s="173" t="s">
        <v>1128</v>
      </c>
      <c r="B7" s="176">
        <v>0</v>
      </c>
      <c r="C7" s="176">
        <v>0</v>
      </c>
      <c r="D7" s="177">
        <v>0</v>
      </c>
      <c r="E7" s="172"/>
      <c r="F7" s="172"/>
    </row>
    <row r="8" spans="1:6" ht="30.75" customHeight="1">
      <c r="A8" s="173" t="s">
        <v>1129</v>
      </c>
      <c r="B8" s="176">
        <v>0</v>
      </c>
      <c r="C8" s="176">
        <v>0</v>
      </c>
      <c r="D8" s="177">
        <v>0</v>
      </c>
      <c r="E8" s="172"/>
      <c r="F8" s="172"/>
    </row>
    <row r="9" spans="1:6" ht="30.75" customHeight="1">
      <c r="A9" s="173" t="s">
        <v>1130</v>
      </c>
      <c r="B9" s="176">
        <v>0</v>
      </c>
      <c r="C9" s="176">
        <v>0</v>
      </c>
      <c r="D9" s="177">
        <v>0</v>
      </c>
      <c r="E9" s="172"/>
      <c r="F9" s="172"/>
    </row>
    <row r="10" spans="1:6" ht="30.75" customHeight="1" thickBot="1">
      <c r="A10" s="174" t="s">
        <v>1131</v>
      </c>
      <c r="B10" s="176">
        <v>0</v>
      </c>
      <c r="C10" s="176">
        <v>0</v>
      </c>
      <c r="D10" s="177">
        <v>0</v>
      </c>
      <c r="E10" s="174"/>
      <c r="F10" s="174"/>
    </row>
    <row r="11" spans="1:6" ht="30.75" customHeight="1" thickTop="1">
      <c r="A11" s="15" t="s">
        <v>1126</v>
      </c>
      <c r="B11" s="176">
        <v>0</v>
      </c>
      <c r="C11" s="176">
        <v>0</v>
      </c>
      <c r="D11" s="177">
        <v>0</v>
      </c>
      <c r="E11" s="172"/>
      <c r="F11" s="172"/>
    </row>
    <row r="12" spans="1:6" ht="30.75" customHeight="1">
      <c r="A12" s="175" t="s">
        <v>1132</v>
      </c>
      <c r="B12" s="176">
        <v>0</v>
      </c>
      <c r="C12" s="176">
        <v>0</v>
      </c>
      <c r="D12" s="177">
        <v>0</v>
      </c>
      <c r="E12" s="172"/>
      <c r="F12" s="172"/>
    </row>
    <row r="13" spans="1:6" ht="30.75" customHeight="1">
      <c r="A13" s="175" t="s">
        <v>1133</v>
      </c>
      <c r="B13" s="176">
        <v>0</v>
      </c>
      <c r="C13" s="176">
        <v>0</v>
      </c>
      <c r="D13" s="177">
        <v>0</v>
      </c>
      <c r="E13" s="172"/>
      <c r="F13" s="172"/>
    </row>
    <row r="14" spans="1:6" ht="30.75" customHeight="1">
      <c r="A14" s="175" t="s">
        <v>1134</v>
      </c>
      <c r="B14" s="176">
        <v>0</v>
      </c>
      <c r="C14" s="176">
        <v>0</v>
      </c>
      <c r="D14" s="177">
        <v>0</v>
      </c>
      <c r="E14" s="172"/>
      <c r="F14" s="172"/>
    </row>
    <row r="15" spans="1:6" ht="30.75" customHeight="1">
      <c r="A15" s="15" t="s">
        <v>1135</v>
      </c>
      <c r="B15" s="176">
        <v>0</v>
      </c>
      <c r="C15" s="176">
        <v>0</v>
      </c>
      <c r="D15" s="177">
        <v>0</v>
      </c>
      <c r="E15" s="172"/>
      <c r="F15" s="172"/>
    </row>
    <row r="16" spans="1:6" ht="30.75" customHeight="1">
      <c r="A16" s="202" t="s">
        <v>1176</v>
      </c>
      <c r="B16" s="203"/>
      <c r="C16" s="203"/>
      <c r="D16" s="203"/>
      <c r="E16" s="203"/>
      <c r="F16" s="203"/>
    </row>
    <row r="17" ht="30.75" customHeight="1"/>
    <row r="18" ht="30.75" customHeight="1"/>
  </sheetData>
  <sheetProtection/>
  <mergeCells count="8">
    <mergeCell ref="A16:F16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39.75390625" style="0" bestFit="1" customWidth="1"/>
    <col min="2" max="6" width="16.625" style="0" customWidth="1"/>
  </cols>
  <sheetData>
    <row r="1" spans="1:6" ht="48" customHeight="1">
      <c r="A1" s="204" t="s">
        <v>1177</v>
      </c>
      <c r="B1" s="204"/>
      <c r="C1" s="204"/>
      <c r="D1" s="204"/>
      <c r="E1" s="204"/>
      <c r="F1" s="204"/>
    </row>
    <row r="2" spans="1:6" ht="15" customHeight="1">
      <c r="A2" s="151"/>
      <c r="B2" s="170"/>
      <c r="C2" s="170"/>
      <c r="D2" s="178"/>
      <c r="F2" s="171" t="s">
        <v>1145</v>
      </c>
    </row>
    <row r="3" spans="1:6" ht="19.5" customHeight="1">
      <c r="A3" s="188" t="s">
        <v>1099</v>
      </c>
      <c r="B3" s="199" t="s">
        <v>1122</v>
      </c>
      <c r="C3" s="199" t="s">
        <v>1123</v>
      </c>
      <c r="D3" s="199" t="s">
        <v>1100</v>
      </c>
      <c r="E3" s="199" t="s">
        <v>1124</v>
      </c>
      <c r="F3" s="205" t="s">
        <v>1125</v>
      </c>
    </row>
    <row r="4" spans="1:6" ht="19.5" customHeight="1">
      <c r="A4" s="188"/>
      <c r="B4" s="200"/>
      <c r="C4" s="200"/>
      <c r="D4" s="200"/>
      <c r="E4" s="200"/>
      <c r="F4" s="206"/>
    </row>
    <row r="5" spans="1:6" ht="33" customHeight="1">
      <c r="A5" s="15" t="s">
        <v>1137</v>
      </c>
      <c r="B5" s="176">
        <v>0</v>
      </c>
      <c r="C5" s="177">
        <v>0</v>
      </c>
      <c r="D5" s="177">
        <v>0</v>
      </c>
      <c r="E5" s="172"/>
      <c r="F5" s="172"/>
    </row>
    <row r="6" spans="1:6" ht="33" customHeight="1">
      <c r="A6" s="179" t="s">
        <v>1138</v>
      </c>
      <c r="B6" s="176">
        <v>0</v>
      </c>
      <c r="C6" s="177">
        <v>0</v>
      </c>
      <c r="D6" s="177">
        <v>0</v>
      </c>
      <c r="E6" s="172"/>
      <c r="F6" s="172"/>
    </row>
    <row r="7" spans="1:6" ht="33" customHeight="1">
      <c r="A7" s="179" t="s">
        <v>1139</v>
      </c>
      <c r="B7" s="176">
        <v>0</v>
      </c>
      <c r="C7" s="177">
        <v>0</v>
      </c>
      <c r="D7" s="177">
        <v>0</v>
      </c>
      <c r="E7" s="172"/>
      <c r="F7" s="172"/>
    </row>
    <row r="8" spans="1:6" ht="33" customHeight="1">
      <c r="A8" s="179" t="s">
        <v>1140</v>
      </c>
      <c r="B8" s="176">
        <v>0</v>
      </c>
      <c r="C8" s="177">
        <v>0</v>
      </c>
      <c r="D8" s="177">
        <v>0</v>
      </c>
      <c r="E8" s="172"/>
      <c r="F8" s="172"/>
    </row>
    <row r="9" spans="1:6" ht="33" customHeight="1">
      <c r="A9" s="179" t="s">
        <v>1141</v>
      </c>
      <c r="B9" s="176">
        <v>0</v>
      </c>
      <c r="C9" s="177">
        <v>0</v>
      </c>
      <c r="D9" s="177">
        <v>0</v>
      </c>
      <c r="E9" s="172"/>
      <c r="F9" s="172"/>
    </row>
    <row r="10" spans="1:6" ht="33.75" customHeight="1">
      <c r="A10" s="179" t="s">
        <v>1142</v>
      </c>
      <c r="B10" s="176">
        <v>0</v>
      </c>
      <c r="C10" s="177">
        <v>0</v>
      </c>
      <c r="D10" s="177">
        <v>0</v>
      </c>
      <c r="E10" s="180"/>
      <c r="F10" s="181"/>
    </row>
    <row r="11" spans="1:6" ht="33" customHeight="1">
      <c r="A11" s="15" t="s">
        <v>1135</v>
      </c>
      <c r="B11" s="176">
        <v>0</v>
      </c>
      <c r="C11" s="177">
        <v>0</v>
      </c>
      <c r="D11" s="177">
        <v>0</v>
      </c>
      <c r="E11" s="172"/>
      <c r="F11" s="172"/>
    </row>
    <row r="12" spans="1:6" ht="33" customHeight="1">
      <c r="A12" s="179" t="s">
        <v>1143</v>
      </c>
      <c r="B12" s="176">
        <v>0</v>
      </c>
      <c r="C12" s="177">
        <v>0</v>
      </c>
      <c r="D12" s="177">
        <v>0</v>
      </c>
      <c r="E12" s="172"/>
      <c r="F12" s="172"/>
    </row>
    <row r="13" spans="1:6" ht="33" customHeight="1">
      <c r="A13" s="7" t="s">
        <v>1144</v>
      </c>
      <c r="B13" s="176">
        <v>0</v>
      </c>
      <c r="C13" s="177">
        <v>0</v>
      </c>
      <c r="D13" s="177">
        <v>0</v>
      </c>
      <c r="E13" s="172"/>
      <c r="F13" s="172"/>
    </row>
    <row r="14" spans="1:6" ht="24" customHeight="1">
      <c r="A14" s="202" t="s">
        <v>1176</v>
      </c>
      <c r="B14" s="203"/>
      <c r="C14" s="203"/>
      <c r="D14" s="203"/>
      <c r="E14" s="203"/>
      <c r="F14" s="203"/>
    </row>
  </sheetData>
  <sheetProtection/>
  <mergeCells count="8">
    <mergeCell ref="A14:F14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9.00390625" defaultRowHeight="14.25"/>
  <cols>
    <col min="1" max="1" width="34.875" style="11" customWidth="1"/>
    <col min="2" max="2" width="13.75390625" style="75" customWidth="1"/>
    <col min="3" max="3" width="12.75390625" style="76" customWidth="1"/>
    <col min="4" max="4" width="15.00390625" style="81" customWidth="1"/>
    <col min="5" max="16384" width="9.00390625" style="11" customWidth="1"/>
  </cols>
  <sheetData>
    <row r="1" spans="1:4" s="12" customFormat="1" ht="48" customHeight="1">
      <c r="A1" s="187" t="s">
        <v>1164</v>
      </c>
      <c r="B1" s="187"/>
      <c r="C1" s="187"/>
      <c r="D1" s="187"/>
    </row>
    <row r="2" ht="14.25">
      <c r="D2" s="77" t="s">
        <v>0</v>
      </c>
    </row>
    <row r="3" spans="1:4" ht="30.75" customHeight="1">
      <c r="A3" s="188" t="s">
        <v>1</v>
      </c>
      <c r="B3" s="189" t="s">
        <v>1165</v>
      </c>
      <c r="C3" s="189" t="s">
        <v>942</v>
      </c>
      <c r="D3" s="189" t="s">
        <v>1166</v>
      </c>
    </row>
    <row r="4" spans="1:4" s="13" customFormat="1" ht="30.75" customHeight="1">
      <c r="A4" s="188"/>
      <c r="B4" s="189"/>
      <c r="C4" s="189"/>
      <c r="D4" s="189"/>
    </row>
    <row r="5" spans="1:4" ht="29.25" customHeight="1">
      <c r="A5" s="28" t="s">
        <v>2</v>
      </c>
      <c r="B5" s="78">
        <f>B6+B21+B34+B35+B36</f>
        <v>78788</v>
      </c>
      <c r="C5" s="78">
        <f>C6+C21+C34+C35+C36</f>
        <v>71673</v>
      </c>
      <c r="D5" s="79">
        <f aca="true" t="shared" si="0" ref="D5:D10">C5/B5</f>
        <v>0.9096943697009697</v>
      </c>
    </row>
    <row r="6" spans="1:4" s="26" customFormat="1" ht="29.25" customHeight="1">
      <c r="A6" s="29" t="s">
        <v>3</v>
      </c>
      <c r="B6" s="78">
        <f>SUM(B7:B20)</f>
        <v>69082</v>
      </c>
      <c r="C6" s="78">
        <f>SUM(C7:C20)</f>
        <v>29549</v>
      </c>
      <c r="D6" s="79">
        <f t="shared" si="0"/>
        <v>0.427738050432819</v>
      </c>
    </row>
    <row r="7" spans="1:4" ht="29.25" customHeight="1">
      <c r="A7" s="16" t="s">
        <v>4</v>
      </c>
      <c r="B7" s="78">
        <v>12678</v>
      </c>
      <c r="C7" s="78">
        <v>6513</v>
      </c>
      <c r="D7" s="79">
        <f t="shared" si="0"/>
        <v>0.5137245622337908</v>
      </c>
    </row>
    <row r="8" spans="1:4" ht="29.25" customHeight="1">
      <c r="A8" s="16" t="s">
        <v>5</v>
      </c>
      <c r="B8" s="78">
        <v>-39</v>
      </c>
      <c r="C8" s="78">
        <v>-2</v>
      </c>
      <c r="D8" s="79">
        <f t="shared" si="0"/>
        <v>0.05128205128205128</v>
      </c>
    </row>
    <row r="9" spans="1:4" ht="29.25" customHeight="1">
      <c r="A9" s="16" t="s">
        <v>6</v>
      </c>
      <c r="B9" s="78">
        <v>22867</v>
      </c>
      <c r="C9" s="78">
        <v>4474</v>
      </c>
      <c r="D9" s="79">
        <f t="shared" si="0"/>
        <v>0.19565312459002054</v>
      </c>
    </row>
    <row r="10" spans="1:4" ht="29.25" customHeight="1">
      <c r="A10" s="16" t="s">
        <v>7</v>
      </c>
      <c r="B10" s="78">
        <v>1036</v>
      </c>
      <c r="C10" s="78">
        <v>510</v>
      </c>
      <c r="D10" s="79">
        <f t="shared" si="0"/>
        <v>0.4922779922779923</v>
      </c>
    </row>
    <row r="11" spans="1:4" ht="29.25" customHeight="1">
      <c r="A11" s="48" t="s">
        <v>943</v>
      </c>
      <c r="B11" s="78"/>
      <c r="C11" s="78"/>
      <c r="D11" s="79"/>
    </row>
    <row r="12" spans="1:4" ht="29.25" customHeight="1">
      <c r="A12" s="16" t="s">
        <v>8</v>
      </c>
      <c r="B12" s="78">
        <v>3300</v>
      </c>
      <c r="C12" s="78">
        <v>1555</v>
      </c>
      <c r="D12" s="79">
        <f aca="true" t="shared" si="1" ref="D12:D17">C12/B12</f>
        <v>0.4712121212121212</v>
      </c>
    </row>
    <row r="13" spans="1:4" ht="29.25" customHeight="1">
      <c r="A13" s="16" t="s">
        <v>9</v>
      </c>
      <c r="B13" s="78">
        <v>5919</v>
      </c>
      <c r="C13" s="78">
        <v>2727</v>
      </c>
      <c r="D13" s="79">
        <f t="shared" si="1"/>
        <v>0.4607197161682717</v>
      </c>
    </row>
    <row r="14" spans="1:4" ht="29.25" customHeight="1">
      <c r="A14" s="16" t="s">
        <v>10</v>
      </c>
      <c r="B14" s="78">
        <v>905</v>
      </c>
      <c r="C14" s="78">
        <v>473</v>
      </c>
      <c r="D14" s="79">
        <f t="shared" si="1"/>
        <v>0.5226519337016574</v>
      </c>
    </row>
    <row r="15" spans="1:4" ht="29.25" customHeight="1">
      <c r="A15" s="16" t="s">
        <v>11</v>
      </c>
      <c r="B15" s="78">
        <v>1414</v>
      </c>
      <c r="C15" s="78">
        <v>646</v>
      </c>
      <c r="D15" s="79">
        <f t="shared" si="1"/>
        <v>0.45685997171145687</v>
      </c>
    </row>
    <row r="16" spans="1:4" ht="29.25" customHeight="1">
      <c r="A16" s="16" t="s">
        <v>12</v>
      </c>
      <c r="B16" s="78">
        <v>20983</v>
      </c>
      <c r="C16" s="78">
        <v>12641</v>
      </c>
      <c r="D16" s="79">
        <f t="shared" si="1"/>
        <v>0.6024400705332889</v>
      </c>
    </row>
    <row r="17" spans="1:4" ht="29.25" customHeight="1">
      <c r="A17" s="16" t="s">
        <v>13</v>
      </c>
      <c r="B17" s="78">
        <v>19</v>
      </c>
      <c r="C17" s="78">
        <v>12</v>
      </c>
      <c r="D17" s="79">
        <f t="shared" si="1"/>
        <v>0.631578947368421</v>
      </c>
    </row>
    <row r="18" spans="1:4" ht="29.25" customHeight="1">
      <c r="A18" s="16" t="s">
        <v>14</v>
      </c>
      <c r="B18" s="78"/>
      <c r="C18" s="78"/>
      <c r="D18" s="79"/>
    </row>
    <row r="19" spans="1:4" ht="29.25" customHeight="1">
      <c r="A19" s="16" t="s">
        <v>15</v>
      </c>
      <c r="B19" s="78"/>
      <c r="C19" s="78"/>
      <c r="D19" s="79"/>
    </row>
    <row r="20" spans="1:4" ht="29.25" customHeight="1">
      <c r="A20" s="48" t="s">
        <v>944</v>
      </c>
      <c r="B20" s="78"/>
      <c r="C20" s="78"/>
      <c r="D20" s="79"/>
    </row>
    <row r="21" spans="1:4" s="27" customFormat="1" ht="29.25" customHeight="1">
      <c r="A21" s="29" t="s">
        <v>1146</v>
      </c>
      <c r="B21" s="78">
        <f>B22++B24+B31+B32+B33</f>
        <v>7569</v>
      </c>
      <c r="C21" s="78">
        <f>C22++C24+C31+C32+C33</f>
        <v>41669</v>
      </c>
      <c r="D21" s="79">
        <f>C21/B21</f>
        <v>5.505218655040296</v>
      </c>
    </row>
    <row r="22" spans="1:4" ht="29.25" customHeight="1">
      <c r="A22" s="16" t="s">
        <v>1147</v>
      </c>
      <c r="B22" s="78"/>
      <c r="C22" s="78">
        <v>17878</v>
      </c>
      <c r="D22" s="79" t="e">
        <f>C22/B22</f>
        <v>#DIV/0!</v>
      </c>
    </row>
    <row r="23" spans="1:4" ht="29.25" customHeight="1">
      <c r="A23" s="16" t="s">
        <v>1148</v>
      </c>
      <c r="B23" s="78"/>
      <c r="C23" s="78">
        <v>17878</v>
      </c>
      <c r="D23" s="79" t="e">
        <f>C23/B23</f>
        <v>#DIV/0!</v>
      </c>
    </row>
    <row r="24" spans="1:4" ht="29.25" customHeight="1">
      <c r="A24" s="16" t="s">
        <v>1149</v>
      </c>
      <c r="B24" s="78">
        <v>7569</v>
      </c>
      <c r="C24" s="78">
        <v>6934</v>
      </c>
      <c r="D24" s="79">
        <f>C24/B24</f>
        <v>0.9161051658079007</v>
      </c>
    </row>
    <row r="25" spans="1:4" ht="29.25" customHeight="1">
      <c r="A25" s="16" t="s">
        <v>1150</v>
      </c>
      <c r="B25" s="78"/>
      <c r="C25" s="78">
        <v>3357</v>
      </c>
      <c r="D25" s="79" t="e">
        <f>C25/B25</f>
        <v>#DIV/0!</v>
      </c>
    </row>
    <row r="26" spans="1:4" ht="29.25" customHeight="1">
      <c r="A26" s="16" t="s">
        <v>1151</v>
      </c>
      <c r="B26" s="78"/>
      <c r="C26" s="78"/>
      <c r="D26" s="92"/>
    </row>
    <row r="27" spans="1:4" ht="29.25" customHeight="1">
      <c r="A27" s="16" t="s">
        <v>1152</v>
      </c>
      <c r="B27" s="78"/>
      <c r="C27" s="78">
        <v>3321</v>
      </c>
      <c r="D27" s="92" t="e">
        <f>C27/B27</f>
        <v>#DIV/0!</v>
      </c>
    </row>
    <row r="28" spans="1:4" ht="29.25" customHeight="1">
      <c r="A28" s="16" t="s">
        <v>1153</v>
      </c>
      <c r="B28" s="78"/>
      <c r="C28" s="78">
        <v>256</v>
      </c>
      <c r="D28" s="92" t="e">
        <f>C28/B28</f>
        <v>#DIV/0!</v>
      </c>
    </row>
    <row r="29" spans="1:4" ht="29.25" customHeight="1">
      <c r="A29" s="16" t="s">
        <v>1154</v>
      </c>
      <c r="B29" s="78"/>
      <c r="C29" s="78"/>
      <c r="D29" s="92"/>
    </row>
    <row r="30" spans="1:4" ht="29.25" customHeight="1">
      <c r="A30" s="16" t="s">
        <v>1155</v>
      </c>
      <c r="B30" s="78">
        <v>7569</v>
      </c>
      <c r="C30" s="78"/>
      <c r="D30" s="92"/>
    </row>
    <row r="31" spans="1:4" ht="29.25" customHeight="1">
      <c r="A31" s="16" t="s">
        <v>1156</v>
      </c>
      <c r="B31" s="78"/>
      <c r="C31" s="78"/>
      <c r="D31" s="92"/>
    </row>
    <row r="32" spans="1:4" ht="29.25" customHeight="1">
      <c r="A32" s="16" t="s">
        <v>1157</v>
      </c>
      <c r="B32" s="78"/>
      <c r="C32" s="78">
        <v>16857</v>
      </c>
      <c r="D32" s="92" t="e">
        <f>C32/B32</f>
        <v>#DIV/0!</v>
      </c>
    </row>
    <row r="33" spans="1:4" ht="29.25" customHeight="1">
      <c r="A33" s="16" t="s">
        <v>1158</v>
      </c>
      <c r="B33" s="78"/>
      <c r="C33" s="78"/>
      <c r="D33" s="92"/>
    </row>
    <row r="34" spans="1:4" ht="29.25" customHeight="1">
      <c r="A34" s="29" t="s">
        <v>1159</v>
      </c>
      <c r="B34" s="80">
        <v>2137</v>
      </c>
      <c r="C34" s="80">
        <v>455</v>
      </c>
      <c r="D34" s="92">
        <f>C34/B34</f>
        <v>0.2129153018249883</v>
      </c>
    </row>
    <row r="35" spans="1:4" ht="29.25" customHeight="1">
      <c r="A35" s="29" t="s">
        <v>1160</v>
      </c>
      <c r="B35" s="80"/>
      <c r="C35" s="80"/>
      <c r="D35" s="92"/>
    </row>
    <row r="36" spans="1:4" ht="29.25" customHeight="1">
      <c r="A36" s="29" t="s">
        <v>1161</v>
      </c>
      <c r="B36" s="80"/>
      <c r="C36" s="80"/>
      <c r="D36" s="92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</oddFooter>
  </headerFooter>
  <rowBreaks count="1" manualBreakCount="1">
    <brk id="1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Zeros="0" view="pageBreakPreview" zoomScaleNormal="85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B20" sqref="B20"/>
    </sheetView>
  </sheetViews>
  <sheetFormatPr defaultColWidth="9.00390625" defaultRowHeight="14.25"/>
  <cols>
    <col min="1" max="1" width="34.375" style="100" customWidth="1"/>
    <col min="2" max="2" width="13.875" style="100" customWidth="1"/>
    <col min="3" max="3" width="12.875" style="100" customWidth="1"/>
    <col min="4" max="4" width="15.875" style="100" customWidth="1"/>
    <col min="5" max="5" width="18.875" style="6" hidden="1" customWidth="1"/>
    <col min="6" max="6" width="9.00390625" style="6" hidden="1" customWidth="1"/>
    <col min="7" max="7" width="12.75390625" style="6" hidden="1" customWidth="1"/>
    <col min="8" max="8" width="14.75390625" style="6" hidden="1" customWidth="1"/>
    <col min="9" max="20" width="9.00390625" style="6" hidden="1" customWidth="1"/>
    <col min="21" max="22" width="9.00390625" style="6" customWidth="1"/>
    <col min="23" max="23" width="9.50390625" style="6" bestFit="1" customWidth="1"/>
    <col min="24" max="16384" width="9.00390625" style="6" customWidth="1"/>
  </cols>
  <sheetData>
    <row r="1" spans="1:20" s="1" customFormat="1" ht="48" customHeight="1">
      <c r="A1" s="190" t="s">
        <v>1167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4" s="2" customFormat="1" ht="14.25">
      <c r="A2" s="82"/>
      <c r="B2" s="83"/>
      <c r="C2" s="83"/>
      <c r="D2" s="84" t="s">
        <v>0</v>
      </c>
    </row>
    <row r="3" spans="1:20" s="2" customFormat="1" ht="34.5" customHeight="1">
      <c r="A3" s="189" t="s">
        <v>1</v>
      </c>
      <c r="B3" s="189" t="s">
        <v>1165</v>
      </c>
      <c r="C3" s="189" t="s">
        <v>942</v>
      </c>
      <c r="D3" s="189" t="s">
        <v>1166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3" customFormat="1" ht="34.5" customHeight="1">
      <c r="A4" s="189"/>
      <c r="B4" s="189"/>
      <c r="C4" s="189"/>
      <c r="D4" s="189"/>
      <c r="E4" s="30"/>
      <c r="F4" s="30"/>
      <c r="G4" s="30"/>
      <c r="H4" s="30" t="s">
        <v>17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28.5" customHeight="1">
      <c r="A5" s="85" t="s">
        <v>18</v>
      </c>
      <c r="B5" s="86">
        <f>SUM(B6:B26)</f>
        <v>40550</v>
      </c>
      <c r="C5" s="86">
        <f>SUM(C6:C26)</f>
        <v>65281</v>
      </c>
      <c r="D5" s="87">
        <f>C5/B5</f>
        <v>1.609889025893958</v>
      </c>
      <c r="E5" s="31"/>
      <c r="F5" s="31"/>
      <c r="G5" s="35"/>
      <c r="H5" s="36"/>
      <c r="I5" s="31"/>
      <c r="J5" s="31"/>
      <c r="K5" s="37"/>
      <c r="L5" s="38"/>
      <c r="M5" s="31"/>
      <c r="N5" s="31"/>
      <c r="O5" s="31"/>
      <c r="P5" s="31"/>
      <c r="Q5" s="31"/>
      <c r="R5" s="35"/>
      <c r="S5" s="31"/>
      <c r="T5" s="35"/>
    </row>
    <row r="6" spans="1:20" ht="28.5" customHeight="1">
      <c r="A6" s="88" t="s">
        <v>19</v>
      </c>
      <c r="B6" s="89">
        <v>1425</v>
      </c>
      <c r="C6" s="89">
        <v>1812</v>
      </c>
      <c r="D6" s="90">
        <f aca="true" t="shared" si="0" ref="D6:D33">C6/B6</f>
        <v>1.2715789473684211</v>
      </c>
      <c r="E6" s="31"/>
      <c r="F6" s="31"/>
      <c r="G6" s="35"/>
      <c r="H6" s="31"/>
      <c r="I6" s="31"/>
      <c r="J6" s="31"/>
      <c r="K6" s="37"/>
      <c r="L6" s="38"/>
      <c r="M6" s="31"/>
      <c r="N6" s="43"/>
      <c r="O6" s="31"/>
      <c r="P6" s="43"/>
      <c r="Q6" s="31"/>
      <c r="R6" s="35"/>
      <c r="S6" s="31"/>
      <c r="T6" s="35"/>
    </row>
    <row r="7" spans="1:20" ht="28.5" customHeight="1">
      <c r="A7" s="88" t="s">
        <v>20</v>
      </c>
      <c r="B7" s="89">
        <v>127</v>
      </c>
      <c r="C7" s="89">
        <v>1277</v>
      </c>
      <c r="D7" s="90">
        <f t="shared" si="0"/>
        <v>10.05511811023622</v>
      </c>
      <c r="E7" s="31"/>
      <c r="F7" s="31"/>
      <c r="G7" s="35"/>
      <c r="H7" s="31"/>
      <c r="I7" s="31"/>
      <c r="J7" s="31"/>
      <c r="K7" s="37"/>
      <c r="L7" s="38"/>
      <c r="M7" s="31"/>
      <c r="N7" s="43"/>
      <c r="O7" s="31"/>
      <c r="P7" s="43"/>
      <c r="Q7" s="31"/>
      <c r="R7" s="35"/>
      <c r="S7" s="31"/>
      <c r="T7" s="35"/>
    </row>
    <row r="8" spans="1:20" s="72" customFormat="1" ht="28.5" customHeight="1">
      <c r="A8" s="49" t="s">
        <v>21</v>
      </c>
      <c r="B8" s="89">
        <v>4668</v>
      </c>
      <c r="C8" s="89">
        <v>8307</v>
      </c>
      <c r="D8" s="90">
        <f t="shared" si="0"/>
        <v>1.7795629820051413</v>
      </c>
      <c r="E8" s="67"/>
      <c r="F8" s="67"/>
      <c r="G8" s="68"/>
      <c r="H8" s="67"/>
      <c r="I8" s="67"/>
      <c r="J8" s="67"/>
      <c r="K8" s="69"/>
      <c r="L8" s="70"/>
      <c r="M8" s="67"/>
      <c r="N8" s="71"/>
      <c r="O8" s="67"/>
      <c r="P8" s="71"/>
      <c r="Q8" s="67"/>
      <c r="R8" s="68"/>
      <c r="S8" s="67"/>
      <c r="T8" s="68"/>
    </row>
    <row r="9" spans="1:20" ht="28.5" customHeight="1">
      <c r="A9" s="88" t="s">
        <v>22</v>
      </c>
      <c r="B9" s="89"/>
      <c r="C9" s="89"/>
      <c r="D9" s="90" t="e">
        <f t="shared" si="0"/>
        <v>#DIV/0!</v>
      </c>
      <c r="E9" s="31"/>
      <c r="F9" s="31"/>
      <c r="G9" s="35"/>
      <c r="H9" s="31"/>
      <c r="I9" s="31"/>
      <c r="J9" s="31"/>
      <c r="K9" s="37"/>
      <c r="L9" s="38"/>
      <c r="M9" s="31"/>
      <c r="N9" s="43"/>
      <c r="O9" s="31"/>
      <c r="P9" s="43"/>
      <c r="Q9" s="31"/>
      <c r="R9" s="35"/>
      <c r="S9" s="31"/>
      <c r="T9" s="35"/>
    </row>
    <row r="10" spans="1:20" s="72" customFormat="1" ht="28.5" customHeight="1">
      <c r="A10" s="49" t="s">
        <v>23</v>
      </c>
      <c r="B10" s="89">
        <v>140</v>
      </c>
      <c r="C10" s="89">
        <v>134</v>
      </c>
      <c r="D10" s="90">
        <f t="shared" si="0"/>
        <v>0.9571428571428572</v>
      </c>
      <c r="E10" s="67"/>
      <c r="F10" s="67"/>
      <c r="G10" s="68"/>
      <c r="H10" s="67"/>
      <c r="I10" s="67"/>
      <c r="J10" s="67"/>
      <c r="K10" s="69"/>
      <c r="L10" s="70"/>
      <c r="M10" s="67"/>
      <c r="N10" s="71"/>
      <c r="O10" s="67"/>
      <c r="P10" s="71"/>
      <c r="Q10" s="67"/>
      <c r="R10" s="68"/>
      <c r="S10" s="67"/>
      <c r="T10" s="68"/>
    </row>
    <row r="11" spans="1:20" s="72" customFormat="1" ht="28.5" customHeight="1">
      <c r="A11" s="49" t="s">
        <v>24</v>
      </c>
      <c r="B11" s="89">
        <v>2081</v>
      </c>
      <c r="C11" s="89">
        <v>3180</v>
      </c>
      <c r="D11" s="90">
        <f t="shared" si="0"/>
        <v>1.5281114848630466</v>
      </c>
      <c r="E11" s="67"/>
      <c r="F11" s="67"/>
      <c r="G11" s="68"/>
      <c r="H11" s="67"/>
      <c r="I11" s="67"/>
      <c r="J11" s="67"/>
      <c r="K11" s="69"/>
      <c r="L11" s="70"/>
      <c r="M11" s="67"/>
      <c r="N11" s="71"/>
      <c r="O11" s="67"/>
      <c r="P11" s="71"/>
      <c r="Q11" s="67"/>
      <c r="R11" s="68"/>
      <c r="S11" s="67"/>
      <c r="T11" s="68"/>
    </row>
    <row r="12" spans="1:20" s="72" customFormat="1" ht="28.5" customHeight="1">
      <c r="A12" s="49" t="s">
        <v>25</v>
      </c>
      <c r="B12" s="89">
        <v>3330</v>
      </c>
      <c r="C12" s="89">
        <v>3388</v>
      </c>
      <c r="D12" s="90">
        <f t="shared" si="0"/>
        <v>1.0174174174174173</v>
      </c>
      <c r="E12" s="67"/>
      <c r="F12" s="67"/>
      <c r="G12" s="68"/>
      <c r="H12" s="67"/>
      <c r="I12" s="67"/>
      <c r="J12" s="67"/>
      <c r="K12" s="69"/>
      <c r="L12" s="70"/>
      <c r="M12" s="67"/>
      <c r="N12" s="71"/>
      <c r="O12" s="67"/>
      <c r="P12" s="71"/>
      <c r="Q12" s="67"/>
      <c r="R12" s="68"/>
      <c r="S12" s="67"/>
      <c r="T12" s="68"/>
    </row>
    <row r="13" spans="1:20" s="72" customFormat="1" ht="28.5" customHeight="1">
      <c r="A13" s="49" t="s">
        <v>26</v>
      </c>
      <c r="B13" s="89">
        <v>3571</v>
      </c>
      <c r="C13" s="89">
        <v>57</v>
      </c>
      <c r="D13" s="90">
        <f t="shared" si="0"/>
        <v>0.01596191542985158</v>
      </c>
      <c r="E13" s="67"/>
      <c r="F13" s="67"/>
      <c r="G13" s="68"/>
      <c r="H13" s="67"/>
      <c r="I13" s="67"/>
      <c r="J13" s="67"/>
      <c r="K13" s="69"/>
      <c r="L13" s="70"/>
      <c r="M13" s="67"/>
      <c r="N13" s="71"/>
      <c r="O13" s="67"/>
      <c r="P13" s="71"/>
      <c r="Q13" s="67"/>
      <c r="R13" s="68"/>
      <c r="S13" s="67"/>
      <c r="T13" s="68"/>
    </row>
    <row r="14" spans="1:20" s="72" customFormat="1" ht="28.5" customHeight="1">
      <c r="A14" s="49" t="s">
        <v>27</v>
      </c>
      <c r="B14" s="89">
        <v>17102</v>
      </c>
      <c r="C14" s="89">
        <v>44075</v>
      </c>
      <c r="D14" s="90">
        <f t="shared" si="0"/>
        <v>2.5771839550929716</v>
      </c>
      <c r="E14" s="67"/>
      <c r="F14" s="67"/>
      <c r="G14" s="68"/>
      <c r="H14" s="67"/>
      <c r="I14" s="67"/>
      <c r="J14" s="67"/>
      <c r="K14" s="69"/>
      <c r="L14" s="70"/>
      <c r="M14" s="67"/>
      <c r="N14" s="71"/>
      <c r="O14" s="67"/>
      <c r="P14" s="71"/>
      <c r="Q14" s="67"/>
      <c r="R14" s="68"/>
      <c r="S14" s="67"/>
      <c r="T14" s="68"/>
    </row>
    <row r="15" spans="1:20" s="72" customFormat="1" ht="28.5" customHeight="1">
      <c r="A15" s="49" t="s">
        <v>28</v>
      </c>
      <c r="B15" s="89">
        <v>2276</v>
      </c>
      <c r="C15" s="89">
        <v>2321</v>
      </c>
      <c r="D15" s="90">
        <f t="shared" si="0"/>
        <v>1.0197715289982425</v>
      </c>
      <c r="E15" s="67"/>
      <c r="F15" s="67"/>
      <c r="G15" s="68"/>
      <c r="H15" s="67"/>
      <c r="I15" s="67"/>
      <c r="J15" s="67"/>
      <c r="K15" s="69"/>
      <c r="L15" s="70"/>
      <c r="M15" s="67"/>
      <c r="N15" s="71"/>
      <c r="O15" s="67"/>
      <c r="P15" s="71"/>
      <c r="Q15" s="67"/>
      <c r="R15" s="68"/>
      <c r="S15" s="67"/>
      <c r="T15" s="68"/>
    </row>
    <row r="16" spans="1:20" ht="28.5" customHeight="1">
      <c r="A16" s="88" t="s">
        <v>29</v>
      </c>
      <c r="B16" s="89"/>
      <c r="C16" s="89"/>
      <c r="D16" s="90" t="e">
        <f t="shared" si="0"/>
        <v>#DIV/0!</v>
      </c>
      <c r="E16" s="31"/>
      <c r="F16" s="31"/>
      <c r="G16" s="35"/>
      <c r="H16" s="31"/>
      <c r="I16" s="31"/>
      <c r="J16" s="31"/>
      <c r="K16" s="37"/>
      <c r="L16" s="38"/>
      <c r="M16" s="31"/>
      <c r="N16" s="43"/>
      <c r="O16" s="31"/>
      <c r="P16" s="43"/>
      <c r="Q16" s="31"/>
      <c r="R16" s="35"/>
      <c r="S16" s="31"/>
      <c r="T16" s="35"/>
    </row>
    <row r="17" spans="1:20" ht="28.5" customHeight="1">
      <c r="A17" s="88" t="s">
        <v>30</v>
      </c>
      <c r="B17" s="89">
        <v>4206</v>
      </c>
      <c r="C17" s="89">
        <v>562</v>
      </c>
      <c r="D17" s="90">
        <f t="shared" si="0"/>
        <v>0.1336186400380409</v>
      </c>
      <c r="E17" s="31"/>
      <c r="F17" s="31"/>
      <c r="G17" s="35"/>
      <c r="H17" s="31"/>
      <c r="I17" s="31"/>
      <c r="J17" s="31"/>
      <c r="K17" s="37"/>
      <c r="L17" s="38"/>
      <c r="M17" s="31"/>
      <c r="N17" s="43"/>
      <c r="O17" s="31"/>
      <c r="P17" s="43"/>
      <c r="Q17" s="31"/>
      <c r="R17" s="35"/>
      <c r="S17" s="31"/>
      <c r="T17" s="35"/>
    </row>
    <row r="18" spans="1:20" ht="28.5" customHeight="1">
      <c r="A18" s="88" t="s">
        <v>31</v>
      </c>
      <c r="B18" s="89">
        <v>1618</v>
      </c>
      <c r="C18" s="89">
        <v>168</v>
      </c>
      <c r="D18" s="90">
        <f t="shared" si="0"/>
        <v>0.103831891223733</v>
      </c>
      <c r="E18" s="31"/>
      <c r="F18" s="31"/>
      <c r="G18" s="35"/>
      <c r="H18" s="31"/>
      <c r="I18" s="31"/>
      <c r="J18" s="31"/>
      <c r="K18" s="37"/>
      <c r="L18" s="38"/>
      <c r="M18" s="31"/>
      <c r="N18" s="43"/>
      <c r="O18" s="31"/>
      <c r="P18" s="43"/>
      <c r="Q18" s="31"/>
      <c r="R18" s="35"/>
      <c r="S18" s="31"/>
      <c r="T18" s="35"/>
    </row>
    <row r="19" spans="1:20" ht="27.75" customHeight="1">
      <c r="A19" s="88" t="s">
        <v>32</v>
      </c>
      <c r="B19" s="89"/>
      <c r="C19" s="89"/>
      <c r="D19" s="90" t="e">
        <f t="shared" si="0"/>
        <v>#DIV/0!</v>
      </c>
      <c r="E19" s="31"/>
      <c r="F19" s="31"/>
      <c r="G19" s="35"/>
      <c r="H19" s="31"/>
      <c r="I19" s="31"/>
      <c r="J19" s="31"/>
      <c r="K19" s="37"/>
      <c r="L19" s="38"/>
      <c r="M19" s="31"/>
      <c r="N19" s="43"/>
      <c r="O19" s="31"/>
      <c r="P19" s="43"/>
      <c r="Q19" s="31"/>
      <c r="R19" s="35"/>
      <c r="S19" s="31"/>
      <c r="T19" s="35"/>
    </row>
    <row r="20" spans="1:20" ht="28.5" customHeight="1">
      <c r="A20" s="91" t="s">
        <v>945</v>
      </c>
      <c r="B20" s="89"/>
      <c r="C20" s="89"/>
      <c r="D20" s="90" t="e">
        <f t="shared" si="0"/>
        <v>#DIV/0!</v>
      </c>
      <c r="E20" s="31"/>
      <c r="F20" s="31"/>
      <c r="G20" s="35"/>
      <c r="H20" s="31"/>
      <c r="I20" s="31"/>
      <c r="J20" s="31"/>
      <c r="K20" s="37"/>
      <c r="L20" s="38"/>
      <c r="M20" s="31"/>
      <c r="N20" s="43"/>
      <c r="O20" s="31"/>
      <c r="P20" s="43"/>
      <c r="Q20" s="31"/>
      <c r="R20" s="35"/>
      <c r="S20" s="31"/>
      <c r="T20" s="35"/>
    </row>
    <row r="21" spans="1:20" ht="28.5" customHeight="1">
      <c r="A21" s="88" t="s">
        <v>33</v>
      </c>
      <c r="B21" s="89"/>
      <c r="C21" s="89"/>
      <c r="D21" s="90" t="e">
        <f t="shared" si="0"/>
        <v>#DIV/0!</v>
      </c>
      <c r="E21" s="31"/>
      <c r="F21" s="31"/>
      <c r="G21" s="35"/>
      <c r="H21" s="31"/>
      <c r="I21" s="31"/>
      <c r="J21" s="31"/>
      <c r="K21" s="37"/>
      <c r="L21" s="38"/>
      <c r="M21" s="31"/>
      <c r="N21" s="43"/>
      <c r="O21" s="31"/>
      <c r="P21" s="43"/>
      <c r="Q21" s="31"/>
      <c r="R21" s="35"/>
      <c r="S21" s="31"/>
      <c r="T21" s="35"/>
    </row>
    <row r="22" spans="1:20" ht="28.5" customHeight="1">
      <c r="A22" s="88" t="s">
        <v>34</v>
      </c>
      <c r="B22" s="89">
        <v>6</v>
      </c>
      <c r="C22" s="89"/>
      <c r="D22" s="90">
        <f t="shared" si="0"/>
        <v>0</v>
      </c>
      <c r="E22" s="31"/>
      <c r="F22" s="31"/>
      <c r="G22" s="35"/>
      <c r="H22" s="31"/>
      <c r="I22" s="31"/>
      <c r="J22" s="31"/>
      <c r="K22" s="37"/>
      <c r="L22" s="38"/>
      <c r="M22" s="31"/>
      <c r="N22" s="43"/>
      <c r="O22" s="31"/>
      <c r="P22" s="43"/>
      <c r="Q22" s="31"/>
      <c r="R22" s="35"/>
      <c r="S22" s="31"/>
      <c r="T22" s="35"/>
    </row>
    <row r="23" spans="1:20" ht="28.5" customHeight="1">
      <c r="A23" s="88" t="s">
        <v>35</v>
      </c>
      <c r="B23" s="89"/>
      <c r="C23" s="89"/>
      <c r="D23" s="90" t="e">
        <f t="shared" si="0"/>
        <v>#DIV/0!</v>
      </c>
      <c r="E23" s="31"/>
      <c r="F23" s="31"/>
      <c r="G23" s="35"/>
      <c r="H23" s="31"/>
      <c r="I23" s="31"/>
      <c r="J23" s="31"/>
      <c r="K23" s="37"/>
      <c r="L23" s="38"/>
      <c r="M23" s="31"/>
      <c r="N23" s="43"/>
      <c r="O23" s="31"/>
      <c r="P23" s="43"/>
      <c r="Q23" s="31"/>
      <c r="R23" s="35"/>
      <c r="S23" s="31"/>
      <c r="T23" s="35"/>
    </row>
    <row r="24" spans="1:20" ht="28.5" customHeight="1">
      <c r="A24" s="49" t="s">
        <v>36</v>
      </c>
      <c r="B24" s="89"/>
      <c r="C24" s="89"/>
      <c r="D24" s="90" t="e">
        <f t="shared" si="0"/>
        <v>#DIV/0!</v>
      </c>
      <c r="E24" s="31"/>
      <c r="F24" s="31"/>
      <c r="G24" s="35"/>
      <c r="H24" s="31"/>
      <c r="I24" s="31"/>
      <c r="J24" s="31"/>
      <c r="K24" s="37"/>
      <c r="L24" s="38"/>
      <c r="M24" s="31"/>
      <c r="N24" s="43"/>
      <c r="O24" s="31"/>
      <c r="P24" s="43"/>
      <c r="Q24" s="31"/>
      <c r="R24" s="35"/>
      <c r="S24" s="31"/>
      <c r="T24" s="35"/>
    </row>
    <row r="25" spans="1:20" ht="28.5" customHeight="1">
      <c r="A25" s="88" t="s">
        <v>37</v>
      </c>
      <c r="B25" s="89"/>
      <c r="C25" s="89"/>
      <c r="D25" s="90" t="e">
        <f t="shared" si="0"/>
        <v>#DIV/0!</v>
      </c>
      <c r="E25" s="32"/>
      <c r="F25" s="32"/>
      <c r="G25" s="32"/>
      <c r="H25" s="32"/>
      <c r="I25" s="32"/>
      <c r="J25" s="32"/>
      <c r="K25" s="39"/>
      <c r="L25" s="40"/>
      <c r="M25" s="32"/>
      <c r="N25" s="44"/>
      <c r="O25" s="32"/>
      <c r="P25" s="44"/>
      <c r="Q25" s="32"/>
      <c r="R25" s="45"/>
      <c r="S25" s="32"/>
      <c r="T25" s="32"/>
    </row>
    <row r="26" spans="1:20" ht="28.5" customHeight="1" thickBot="1">
      <c r="A26" s="115" t="s">
        <v>38</v>
      </c>
      <c r="B26" s="86"/>
      <c r="C26" s="86"/>
      <c r="D26" s="90" t="e">
        <f t="shared" si="0"/>
        <v>#DIV/0!</v>
      </c>
      <c r="E26" s="33"/>
      <c r="F26" s="33"/>
      <c r="G26" s="33"/>
      <c r="H26" s="33"/>
      <c r="I26" s="33"/>
      <c r="J26" s="33"/>
      <c r="K26" s="41"/>
      <c r="L26" s="42"/>
      <c r="M26" s="33"/>
      <c r="N26" s="46"/>
      <c r="O26" s="33"/>
      <c r="P26" s="46"/>
      <c r="Q26" s="33"/>
      <c r="R26" s="47"/>
      <c r="S26" s="33"/>
      <c r="T26" s="33"/>
    </row>
    <row r="27" spans="1:23" ht="28.5" customHeight="1" thickTop="1">
      <c r="A27" s="93" t="s">
        <v>16</v>
      </c>
      <c r="B27" s="95">
        <f>'一般公共预算收入决算表'!B5</f>
        <v>78788</v>
      </c>
      <c r="C27" s="95">
        <f>'一般公共预算收入决算表'!C5</f>
        <v>71673</v>
      </c>
      <c r="D27" s="90">
        <f t="shared" si="0"/>
        <v>0.9096943697009697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W27" s="73"/>
    </row>
    <row r="28" spans="1:20" ht="28.5" customHeight="1">
      <c r="A28" s="96" t="s">
        <v>39</v>
      </c>
      <c r="B28" s="94">
        <v>40550</v>
      </c>
      <c r="C28" s="94">
        <v>65281</v>
      </c>
      <c r="D28" s="90">
        <f t="shared" si="0"/>
        <v>1.609889025893958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28.5" customHeight="1">
      <c r="A29" s="182" t="s">
        <v>1162</v>
      </c>
      <c r="B29" s="94">
        <v>37783</v>
      </c>
      <c r="C29" s="94">
        <v>5426</v>
      </c>
      <c r="D29" s="90">
        <f t="shared" si="0"/>
        <v>0.14360955985496124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28.5" customHeight="1">
      <c r="A30" s="96" t="s">
        <v>40</v>
      </c>
      <c r="B30" s="94"/>
      <c r="C30" s="94"/>
      <c r="D30" s="90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28.5" customHeight="1">
      <c r="A31" s="96" t="s">
        <v>41</v>
      </c>
      <c r="B31" s="94"/>
      <c r="C31" s="94">
        <v>966</v>
      </c>
      <c r="D31" s="90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28.5" customHeight="1">
      <c r="A32" s="97" t="s">
        <v>42</v>
      </c>
      <c r="B32" s="94">
        <v>455</v>
      </c>
      <c r="C32" s="98"/>
      <c r="D32" s="90">
        <f t="shared" si="0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28.5" customHeight="1">
      <c r="A33" s="99" t="s">
        <v>43</v>
      </c>
      <c r="B33" s="98">
        <v>0</v>
      </c>
      <c r="C33" s="98"/>
      <c r="D33" s="90" t="e">
        <f t="shared" si="0"/>
        <v>#DIV/0!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3" ht="24" customHeight="1">
      <c r="A34" s="82"/>
      <c r="C34" s="83"/>
    </row>
    <row r="35" ht="24" customHeight="1"/>
    <row r="36" ht="24" customHeight="1"/>
    <row r="37" ht="24" customHeight="1"/>
    <row r="38" ht="24" customHeight="1"/>
  </sheetData>
  <sheetProtection/>
  <mergeCells count="5">
    <mergeCell ref="A1:T1"/>
    <mergeCell ref="A3:A4"/>
    <mergeCell ref="C3:C4"/>
    <mergeCell ref="D3:D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Footer>&amp;C第 &amp;P 页</oddFooter>
  </headerFooter>
  <rowBreaks count="1" manualBreakCount="1">
    <brk id="16" max="2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83"/>
  <sheetViews>
    <sheetView showGridLines="0" showZeros="0" view="pageBreakPreview" zoomScaleNormal="55"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47.625" style="117" customWidth="1"/>
    <col min="2" max="2" width="33.00390625" style="103" customWidth="1"/>
    <col min="3" max="16384" width="9.00390625" style="25" customWidth="1"/>
  </cols>
  <sheetData>
    <row r="1" spans="1:2" ht="18" customHeight="1">
      <c r="A1" s="191" t="s">
        <v>1168</v>
      </c>
      <c r="B1" s="191"/>
    </row>
    <row r="2" spans="1:2" s="22" customFormat="1" ht="36.75" customHeight="1">
      <c r="A2" s="191"/>
      <c r="B2" s="191"/>
    </row>
    <row r="3" ht="20.25" customHeight="1">
      <c r="B3" s="103" t="s">
        <v>0</v>
      </c>
    </row>
    <row r="4" spans="1:2" ht="89.25" customHeight="1">
      <c r="A4" s="118" t="s">
        <v>1</v>
      </c>
      <c r="B4" s="104" t="s">
        <v>942</v>
      </c>
    </row>
    <row r="5" spans="1:2" s="23" customFormat="1" ht="34.5" customHeight="1">
      <c r="A5" s="184" t="s">
        <v>44</v>
      </c>
      <c r="B5" s="186">
        <v>65281</v>
      </c>
    </row>
    <row r="6" spans="1:2" s="23" customFormat="1" ht="20.25" customHeight="1">
      <c r="A6" s="184" t="s">
        <v>45</v>
      </c>
      <c r="B6" s="186">
        <v>1812</v>
      </c>
    </row>
    <row r="7" spans="1:2" ht="20.25" customHeight="1">
      <c r="A7" s="184" t="s">
        <v>46</v>
      </c>
      <c r="B7" s="186">
        <v>2</v>
      </c>
    </row>
    <row r="8" spans="1:2" ht="20.25" customHeight="1">
      <c r="A8" s="185" t="s">
        <v>47</v>
      </c>
      <c r="B8" s="186"/>
    </row>
    <row r="9" spans="1:2" ht="20.25" customHeight="1">
      <c r="A9" s="185" t="s">
        <v>48</v>
      </c>
      <c r="B9" s="186"/>
    </row>
    <row r="10" spans="1:2" ht="20.25" customHeight="1">
      <c r="A10" s="185" t="s">
        <v>49</v>
      </c>
      <c r="B10" s="186"/>
    </row>
    <row r="11" spans="1:2" ht="20.25" customHeight="1">
      <c r="A11" s="185" t="s">
        <v>50</v>
      </c>
      <c r="B11" s="186"/>
    </row>
    <row r="12" spans="1:2" ht="20.25" customHeight="1">
      <c r="A12" s="185" t="s">
        <v>51</v>
      </c>
      <c r="B12" s="186"/>
    </row>
    <row r="13" spans="1:2" ht="20.25" customHeight="1">
      <c r="A13" s="185" t="s">
        <v>52</v>
      </c>
      <c r="B13" s="186"/>
    </row>
    <row r="14" spans="1:2" ht="20.25" customHeight="1">
      <c r="A14" s="185" t="s">
        <v>53</v>
      </c>
      <c r="B14" s="186"/>
    </row>
    <row r="15" spans="1:2" ht="20.25" customHeight="1">
      <c r="A15" s="185" t="s">
        <v>54</v>
      </c>
      <c r="B15" s="186">
        <v>2</v>
      </c>
    </row>
    <row r="16" spans="1:2" ht="20.25" customHeight="1">
      <c r="A16" s="185" t="s">
        <v>55</v>
      </c>
      <c r="B16" s="186"/>
    </row>
    <row r="17" spans="1:2" ht="20.25" customHeight="1">
      <c r="A17" s="185" t="s">
        <v>56</v>
      </c>
      <c r="B17" s="186"/>
    </row>
    <row r="18" spans="1:2" s="23" customFormat="1" ht="20.25" customHeight="1">
      <c r="A18" s="185" t="s">
        <v>57</v>
      </c>
      <c r="B18" s="186"/>
    </row>
    <row r="19" spans="1:2" ht="20.25" customHeight="1">
      <c r="A19" s="184" t="s">
        <v>58</v>
      </c>
      <c r="B19" s="186">
        <v>0</v>
      </c>
    </row>
    <row r="20" spans="1:2" ht="20.25" customHeight="1">
      <c r="A20" s="185" t="s">
        <v>47</v>
      </c>
      <c r="B20" s="186"/>
    </row>
    <row r="21" spans="1:2" ht="20.25" customHeight="1">
      <c r="A21" s="185" t="s">
        <v>48</v>
      </c>
      <c r="B21" s="186"/>
    </row>
    <row r="22" spans="1:2" ht="20.25" customHeight="1">
      <c r="A22" s="185" t="s">
        <v>49</v>
      </c>
      <c r="B22" s="186"/>
    </row>
    <row r="23" spans="1:2" ht="20.25" customHeight="1">
      <c r="A23" s="185" t="s">
        <v>59</v>
      </c>
      <c r="B23" s="186"/>
    </row>
    <row r="24" spans="1:2" ht="20.25" customHeight="1">
      <c r="A24" s="185" t="s">
        <v>60</v>
      </c>
      <c r="B24" s="186"/>
    </row>
    <row r="25" spans="1:2" ht="20.25" customHeight="1">
      <c r="A25" s="185" t="s">
        <v>61</v>
      </c>
      <c r="B25" s="186"/>
    </row>
    <row r="26" spans="1:2" ht="20.25" customHeight="1">
      <c r="A26" s="185" t="s">
        <v>56</v>
      </c>
      <c r="B26" s="186"/>
    </row>
    <row r="27" spans="1:2" s="23" customFormat="1" ht="20.25" customHeight="1">
      <c r="A27" s="185" t="s">
        <v>62</v>
      </c>
      <c r="B27" s="186"/>
    </row>
    <row r="28" spans="1:2" ht="20.25" customHeight="1">
      <c r="A28" s="184" t="s">
        <v>63</v>
      </c>
      <c r="B28" s="186">
        <v>1061</v>
      </c>
    </row>
    <row r="29" spans="1:2" ht="20.25" customHeight="1">
      <c r="A29" s="185" t="s">
        <v>47</v>
      </c>
      <c r="B29" s="186">
        <v>1061</v>
      </c>
    </row>
    <row r="30" spans="1:2" ht="20.25" customHeight="1">
      <c r="A30" s="185" t="s">
        <v>48</v>
      </c>
      <c r="B30" s="186"/>
    </row>
    <row r="31" spans="1:2" ht="20.25" customHeight="1">
      <c r="A31" s="185" t="s">
        <v>49</v>
      </c>
      <c r="B31" s="186"/>
    </row>
    <row r="32" spans="1:2" ht="20.25" customHeight="1">
      <c r="A32" s="185" t="s">
        <v>64</v>
      </c>
      <c r="B32" s="186"/>
    </row>
    <row r="33" spans="1:2" ht="20.25" customHeight="1">
      <c r="A33" s="185" t="s">
        <v>65</v>
      </c>
      <c r="B33" s="186"/>
    </row>
    <row r="34" spans="1:2" ht="20.25" customHeight="1">
      <c r="A34" s="185" t="s">
        <v>66</v>
      </c>
      <c r="B34" s="186"/>
    </row>
    <row r="35" spans="1:2" ht="20.25" customHeight="1">
      <c r="A35" s="185" t="s">
        <v>67</v>
      </c>
      <c r="B35" s="186"/>
    </row>
    <row r="36" spans="1:2" ht="20.25" customHeight="1">
      <c r="A36" s="185" t="s">
        <v>68</v>
      </c>
      <c r="B36" s="186"/>
    </row>
    <row r="37" spans="1:2" ht="20.25" customHeight="1">
      <c r="A37" s="185" t="s">
        <v>69</v>
      </c>
      <c r="B37" s="186"/>
    </row>
    <row r="38" spans="1:2" ht="20.25" customHeight="1">
      <c r="A38" s="185" t="s">
        <v>56</v>
      </c>
      <c r="B38" s="186"/>
    </row>
    <row r="39" spans="1:2" s="23" customFormat="1" ht="20.25" customHeight="1">
      <c r="A39" s="185" t="s">
        <v>70</v>
      </c>
      <c r="B39" s="186"/>
    </row>
    <row r="40" spans="1:2" s="23" customFormat="1" ht="20.25" customHeight="1">
      <c r="A40" s="184" t="s">
        <v>71</v>
      </c>
      <c r="B40" s="186">
        <v>0</v>
      </c>
    </row>
    <row r="41" spans="1:2" s="23" customFormat="1" ht="20.25" customHeight="1">
      <c r="A41" s="185" t="s">
        <v>47</v>
      </c>
      <c r="B41" s="186"/>
    </row>
    <row r="42" spans="1:2" s="23" customFormat="1" ht="20.25" customHeight="1">
      <c r="A42" s="185" t="s">
        <v>48</v>
      </c>
      <c r="B42" s="186"/>
    </row>
    <row r="43" spans="1:2" ht="20.25" customHeight="1">
      <c r="A43" s="185" t="s">
        <v>49</v>
      </c>
      <c r="B43" s="186"/>
    </row>
    <row r="44" spans="1:2" ht="20.25" customHeight="1">
      <c r="A44" s="185" t="s">
        <v>72</v>
      </c>
      <c r="B44" s="186"/>
    </row>
    <row r="45" spans="1:2" ht="20.25" customHeight="1">
      <c r="A45" s="185" t="s">
        <v>73</v>
      </c>
      <c r="B45" s="186"/>
    </row>
    <row r="46" spans="1:2" ht="20.25" customHeight="1">
      <c r="A46" s="185" t="s">
        <v>74</v>
      </c>
      <c r="B46" s="186"/>
    </row>
    <row r="47" spans="1:2" ht="20.25" customHeight="1">
      <c r="A47" s="185" t="s">
        <v>75</v>
      </c>
      <c r="B47" s="186"/>
    </row>
    <row r="48" spans="1:2" ht="20.25" customHeight="1">
      <c r="A48" s="185" t="s">
        <v>76</v>
      </c>
      <c r="B48" s="186"/>
    </row>
    <row r="49" spans="1:2" ht="20.25" customHeight="1">
      <c r="A49" s="185" t="s">
        <v>77</v>
      </c>
      <c r="B49" s="186"/>
    </row>
    <row r="50" spans="1:2" ht="20.25" customHeight="1">
      <c r="A50" s="185" t="s">
        <v>56</v>
      </c>
      <c r="B50" s="186"/>
    </row>
    <row r="51" spans="1:2" ht="20.25" customHeight="1">
      <c r="A51" s="185" t="s">
        <v>78</v>
      </c>
      <c r="B51" s="186"/>
    </row>
    <row r="52" spans="1:2" ht="20.25" customHeight="1">
      <c r="A52" s="184" t="s">
        <v>79</v>
      </c>
      <c r="B52" s="186">
        <v>91</v>
      </c>
    </row>
    <row r="53" spans="1:2" ht="20.25" customHeight="1">
      <c r="A53" s="185" t="s">
        <v>47</v>
      </c>
      <c r="B53" s="186">
        <v>38</v>
      </c>
    </row>
    <row r="54" spans="1:2" ht="20.25" customHeight="1">
      <c r="A54" s="185" t="s">
        <v>48</v>
      </c>
      <c r="B54" s="186"/>
    </row>
    <row r="55" spans="1:2" ht="20.25" customHeight="1">
      <c r="A55" s="185" t="s">
        <v>49</v>
      </c>
      <c r="B55" s="186"/>
    </row>
    <row r="56" spans="1:2" s="23" customFormat="1" ht="20.25" customHeight="1">
      <c r="A56" s="185" t="s">
        <v>80</v>
      </c>
      <c r="B56" s="186"/>
    </row>
    <row r="57" spans="1:2" ht="20.25" customHeight="1">
      <c r="A57" s="185" t="s">
        <v>81</v>
      </c>
      <c r="B57" s="186">
        <v>7</v>
      </c>
    </row>
    <row r="58" spans="1:2" ht="20.25" customHeight="1">
      <c r="A58" s="185" t="s">
        <v>82</v>
      </c>
      <c r="B58" s="186"/>
    </row>
    <row r="59" spans="1:2" ht="20.25" customHeight="1">
      <c r="A59" s="185" t="s">
        <v>83</v>
      </c>
      <c r="B59" s="186">
        <v>46</v>
      </c>
    </row>
    <row r="60" spans="1:2" ht="20.25" customHeight="1">
      <c r="A60" s="185" t="s">
        <v>84</v>
      </c>
      <c r="B60" s="186"/>
    </row>
    <row r="61" spans="1:2" ht="20.25" customHeight="1">
      <c r="A61" s="185" t="s">
        <v>56</v>
      </c>
      <c r="B61" s="186"/>
    </row>
    <row r="62" spans="1:2" ht="20.25" customHeight="1">
      <c r="A62" s="185" t="s">
        <v>85</v>
      </c>
      <c r="B62" s="186"/>
    </row>
    <row r="63" spans="1:2" ht="20.25" customHeight="1">
      <c r="A63" s="184" t="s">
        <v>86</v>
      </c>
      <c r="B63" s="186">
        <v>0</v>
      </c>
    </row>
    <row r="64" spans="1:2" ht="20.25" customHeight="1">
      <c r="A64" s="185" t="s">
        <v>47</v>
      </c>
      <c r="B64" s="186"/>
    </row>
    <row r="65" spans="1:2" ht="20.25" customHeight="1">
      <c r="A65" s="185" t="s">
        <v>48</v>
      </c>
      <c r="B65" s="186"/>
    </row>
    <row r="66" spans="1:2" ht="20.25" customHeight="1">
      <c r="A66" s="185" t="s">
        <v>49</v>
      </c>
      <c r="B66" s="186"/>
    </row>
    <row r="67" spans="1:2" s="23" customFormat="1" ht="20.25" customHeight="1">
      <c r="A67" s="185" t="s">
        <v>87</v>
      </c>
      <c r="B67" s="186"/>
    </row>
    <row r="68" spans="1:2" ht="20.25" customHeight="1">
      <c r="A68" s="185" t="s">
        <v>88</v>
      </c>
      <c r="B68" s="186"/>
    </row>
    <row r="69" spans="1:2" ht="20.25" customHeight="1">
      <c r="A69" s="185" t="s">
        <v>89</v>
      </c>
      <c r="B69" s="186"/>
    </row>
    <row r="70" spans="1:2" ht="20.25" customHeight="1">
      <c r="A70" s="185" t="s">
        <v>90</v>
      </c>
      <c r="B70" s="186"/>
    </row>
    <row r="71" spans="1:2" ht="20.25" customHeight="1">
      <c r="A71" s="185" t="s">
        <v>91</v>
      </c>
      <c r="B71" s="186"/>
    </row>
    <row r="72" spans="1:2" ht="20.25" customHeight="1">
      <c r="A72" s="185" t="s">
        <v>56</v>
      </c>
      <c r="B72" s="186"/>
    </row>
    <row r="73" spans="1:2" ht="20.25" customHeight="1">
      <c r="A73" s="185" t="s">
        <v>92</v>
      </c>
      <c r="B73" s="186"/>
    </row>
    <row r="74" spans="1:2" ht="20.25" customHeight="1">
      <c r="A74" s="184" t="s">
        <v>93</v>
      </c>
      <c r="B74" s="186">
        <v>0</v>
      </c>
    </row>
    <row r="75" spans="1:2" ht="20.25" customHeight="1">
      <c r="A75" s="185" t="s">
        <v>47</v>
      </c>
      <c r="B75" s="186"/>
    </row>
    <row r="76" spans="1:2" ht="20.25" customHeight="1">
      <c r="A76" s="185" t="s">
        <v>48</v>
      </c>
      <c r="B76" s="186"/>
    </row>
    <row r="77" spans="1:2" ht="20.25" customHeight="1">
      <c r="A77" s="185" t="s">
        <v>49</v>
      </c>
      <c r="B77" s="186"/>
    </row>
    <row r="78" spans="1:2" ht="20.25" customHeight="1">
      <c r="A78" s="185" t="s">
        <v>94</v>
      </c>
      <c r="B78" s="186"/>
    </row>
    <row r="79" spans="1:2" s="23" customFormat="1" ht="20.25" customHeight="1">
      <c r="A79" s="185" t="s">
        <v>95</v>
      </c>
      <c r="B79" s="186"/>
    </row>
    <row r="80" spans="1:2" ht="20.25" customHeight="1">
      <c r="A80" s="185" t="s">
        <v>96</v>
      </c>
      <c r="B80" s="186"/>
    </row>
    <row r="81" spans="1:2" ht="20.25" customHeight="1">
      <c r="A81" s="185" t="s">
        <v>97</v>
      </c>
      <c r="B81" s="186"/>
    </row>
    <row r="82" spans="1:2" ht="20.25" customHeight="1">
      <c r="A82" s="185" t="s">
        <v>98</v>
      </c>
      <c r="B82" s="186"/>
    </row>
    <row r="83" spans="1:2" ht="20.25" customHeight="1">
      <c r="A83" s="185" t="s">
        <v>90</v>
      </c>
      <c r="B83" s="186"/>
    </row>
    <row r="84" spans="1:2" ht="20.25" customHeight="1">
      <c r="A84" s="185" t="s">
        <v>56</v>
      </c>
      <c r="B84" s="186"/>
    </row>
    <row r="85" spans="1:2" ht="20.25" customHeight="1">
      <c r="A85" s="185" t="s">
        <v>99</v>
      </c>
      <c r="B85" s="186"/>
    </row>
    <row r="86" spans="1:2" ht="20.25" customHeight="1">
      <c r="A86" s="184" t="s">
        <v>100</v>
      </c>
      <c r="B86" s="186">
        <v>0</v>
      </c>
    </row>
    <row r="87" spans="1:2" ht="20.25" customHeight="1">
      <c r="A87" s="185" t="s">
        <v>47</v>
      </c>
      <c r="B87" s="186"/>
    </row>
    <row r="88" spans="1:2" ht="20.25" customHeight="1">
      <c r="A88" s="185" t="s">
        <v>48</v>
      </c>
      <c r="B88" s="186"/>
    </row>
    <row r="89" spans="1:2" ht="20.25" customHeight="1">
      <c r="A89" s="185" t="s">
        <v>49</v>
      </c>
      <c r="B89" s="186"/>
    </row>
    <row r="90" spans="1:2" ht="20.25" customHeight="1">
      <c r="A90" s="185" t="s">
        <v>101</v>
      </c>
      <c r="B90" s="186"/>
    </row>
    <row r="91" spans="1:2" s="23" customFormat="1" ht="20.25" customHeight="1">
      <c r="A91" s="185" t="s">
        <v>102</v>
      </c>
      <c r="B91" s="186"/>
    </row>
    <row r="92" spans="1:2" ht="20.25" customHeight="1">
      <c r="A92" s="185" t="s">
        <v>90</v>
      </c>
      <c r="B92" s="186"/>
    </row>
    <row r="93" spans="1:2" ht="20.25" customHeight="1">
      <c r="A93" s="185" t="s">
        <v>56</v>
      </c>
      <c r="B93" s="186"/>
    </row>
    <row r="94" spans="1:2" ht="20.25" customHeight="1">
      <c r="A94" s="185" t="s">
        <v>103</v>
      </c>
      <c r="B94" s="186"/>
    </row>
    <row r="95" spans="1:2" ht="20.25" customHeight="1">
      <c r="A95" s="184" t="s">
        <v>104</v>
      </c>
      <c r="B95" s="186">
        <v>0</v>
      </c>
    </row>
    <row r="96" spans="1:2" ht="20.25" customHeight="1">
      <c r="A96" s="185" t="s">
        <v>47</v>
      </c>
      <c r="B96" s="186"/>
    </row>
    <row r="97" spans="1:2" ht="20.25" customHeight="1">
      <c r="A97" s="185" t="s">
        <v>48</v>
      </c>
      <c r="B97" s="186"/>
    </row>
    <row r="98" spans="1:2" ht="20.25" customHeight="1">
      <c r="A98" s="185" t="s">
        <v>49</v>
      </c>
      <c r="B98" s="186"/>
    </row>
    <row r="99" spans="1:2" ht="20.25" customHeight="1">
      <c r="A99" s="185" t="s">
        <v>1178</v>
      </c>
      <c r="B99" s="186"/>
    </row>
    <row r="100" spans="1:2" s="23" customFormat="1" ht="20.25" customHeight="1">
      <c r="A100" s="185" t="s">
        <v>105</v>
      </c>
      <c r="B100" s="186"/>
    </row>
    <row r="101" spans="1:2" ht="20.25" customHeight="1">
      <c r="A101" s="185" t="s">
        <v>1179</v>
      </c>
      <c r="B101" s="186"/>
    </row>
    <row r="102" spans="1:2" ht="20.25" customHeight="1">
      <c r="A102" s="185" t="s">
        <v>90</v>
      </c>
      <c r="B102" s="186"/>
    </row>
    <row r="103" spans="1:2" ht="20.25" customHeight="1">
      <c r="A103" s="185" t="s">
        <v>56</v>
      </c>
      <c r="B103" s="186"/>
    </row>
    <row r="104" spans="1:2" ht="20.25" customHeight="1">
      <c r="A104" s="185" t="s">
        <v>106</v>
      </c>
      <c r="B104" s="186"/>
    </row>
    <row r="105" spans="1:2" ht="20.25" customHeight="1">
      <c r="A105" s="184" t="s">
        <v>107</v>
      </c>
      <c r="B105" s="186">
        <v>74</v>
      </c>
    </row>
    <row r="106" spans="1:2" ht="20.25" customHeight="1">
      <c r="A106" s="185" t="s">
        <v>47</v>
      </c>
      <c r="B106" s="186"/>
    </row>
    <row r="107" spans="1:2" ht="20.25" customHeight="1">
      <c r="A107" s="185" t="s">
        <v>48</v>
      </c>
      <c r="B107" s="186"/>
    </row>
    <row r="108" spans="1:2" ht="20.25" customHeight="1">
      <c r="A108" s="185" t="s">
        <v>49</v>
      </c>
      <c r="B108" s="186"/>
    </row>
    <row r="109" spans="1:2" ht="20.25" customHeight="1">
      <c r="A109" s="185" t="s">
        <v>108</v>
      </c>
      <c r="B109" s="186"/>
    </row>
    <row r="110" spans="1:2" s="23" customFormat="1" ht="20.25" customHeight="1">
      <c r="A110" s="185" t="s">
        <v>109</v>
      </c>
      <c r="B110" s="186"/>
    </row>
    <row r="111" spans="1:2" ht="20.25" customHeight="1">
      <c r="A111" s="185" t="s">
        <v>110</v>
      </c>
      <c r="B111" s="186"/>
    </row>
    <row r="112" spans="1:2" ht="20.25" customHeight="1">
      <c r="A112" s="185" t="s">
        <v>111</v>
      </c>
      <c r="B112" s="186"/>
    </row>
    <row r="113" spans="1:2" ht="20.25" customHeight="1">
      <c r="A113" s="185" t="s">
        <v>112</v>
      </c>
      <c r="B113" s="186">
        <v>74</v>
      </c>
    </row>
    <row r="114" spans="1:2" ht="20.25" customHeight="1">
      <c r="A114" s="185" t="s">
        <v>1180</v>
      </c>
      <c r="B114" s="186"/>
    </row>
    <row r="115" spans="1:2" ht="20.25" customHeight="1">
      <c r="A115" s="185" t="s">
        <v>1181</v>
      </c>
      <c r="B115" s="186"/>
    </row>
    <row r="116" spans="1:2" ht="20.25" customHeight="1">
      <c r="A116" s="185" t="s">
        <v>1182</v>
      </c>
      <c r="B116" s="186"/>
    </row>
    <row r="117" spans="1:2" ht="20.25" customHeight="1">
      <c r="A117" s="185" t="s">
        <v>1183</v>
      </c>
      <c r="B117" s="186"/>
    </row>
    <row r="118" spans="1:2" ht="20.25" customHeight="1">
      <c r="A118" s="185" t="s">
        <v>56</v>
      </c>
      <c r="B118" s="186"/>
    </row>
    <row r="119" spans="1:2" ht="20.25" customHeight="1">
      <c r="A119" s="185" t="s">
        <v>113</v>
      </c>
      <c r="B119" s="186"/>
    </row>
    <row r="120" spans="1:2" ht="20.25" customHeight="1">
      <c r="A120" s="184" t="s">
        <v>114</v>
      </c>
      <c r="B120" s="186">
        <v>0</v>
      </c>
    </row>
    <row r="121" spans="1:2" ht="20.25" customHeight="1">
      <c r="A121" s="185" t="s">
        <v>47</v>
      </c>
      <c r="B121" s="186"/>
    </row>
    <row r="122" spans="1:2" ht="20.25" customHeight="1">
      <c r="A122" s="185" t="s">
        <v>48</v>
      </c>
      <c r="B122" s="186"/>
    </row>
    <row r="123" spans="1:2" ht="20.25" customHeight="1">
      <c r="A123" s="185" t="s">
        <v>49</v>
      </c>
      <c r="B123" s="186"/>
    </row>
    <row r="124" spans="1:2" ht="20.25" customHeight="1">
      <c r="A124" s="185" t="s">
        <v>115</v>
      </c>
      <c r="B124" s="186"/>
    </row>
    <row r="125" spans="1:2" s="23" customFormat="1" ht="20.25" customHeight="1">
      <c r="A125" s="185" t="s">
        <v>116</v>
      </c>
      <c r="B125" s="186"/>
    </row>
    <row r="126" spans="1:2" ht="20.25" customHeight="1">
      <c r="A126" s="185" t="s">
        <v>117</v>
      </c>
      <c r="B126" s="186"/>
    </row>
    <row r="127" spans="1:2" ht="20.25" customHeight="1">
      <c r="A127" s="185" t="s">
        <v>56</v>
      </c>
      <c r="B127" s="186"/>
    </row>
    <row r="128" spans="1:2" ht="20.25" customHeight="1">
      <c r="A128" s="185" t="s">
        <v>118</v>
      </c>
      <c r="B128" s="186"/>
    </row>
    <row r="129" spans="1:2" ht="20.25" customHeight="1">
      <c r="A129" s="184" t="s">
        <v>119</v>
      </c>
      <c r="B129" s="186">
        <v>0</v>
      </c>
    </row>
    <row r="130" spans="1:2" ht="23.25" customHeight="1">
      <c r="A130" s="185" t="s">
        <v>47</v>
      </c>
      <c r="B130" s="186"/>
    </row>
    <row r="131" spans="1:2" ht="20.25" customHeight="1">
      <c r="A131" s="185" t="s">
        <v>48</v>
      </c>
      <c r="B131" s="186"/>
    </row>
    <row r="132" spans="1:2" ht="20.25" customHeight="1">
      <c r="A132" s="185" t="s">
        <v>49</v>
      </c>
      <c r="B132" s="186"/>
    </row>
    <row r="133" spans="1:2" ht="20.25" customHeight="1">
      <c r="A133" s="185" t="s">
        <v>120</v>
      </c>
      <c r="B133" s="186"/>
    </row>
    <row r="134" spans="1:2" ht="20.25" customHeight="1">
      <c r="A134" s="185" t="s">
        <v>121</v>
      </c>
      <c r="B134" s="186"/>
    </row>
    <row r="135" spans="1:2" s="23" customFormat="1" ht="20.25" customHeight="1">
      <c r="A135" s="185" t="s">
        <v>122</v>
      </c>
      <c r="B135" s="186"/>
    </row>
    <row r="136" spans="1:2" ht="20.25" customHeight="1">
      <c r="A136" s="185" t="s">
        <v>123</v>
      </c>
      <c r="B136" s="186"/>
    </row>
    <row r="137" spans="1:2" ht="20.25" customHeight="1">
      <c r="A137" s="185" t="s">
        <v>124</v>
      </c>
      <c r="B137" s="186"/>
    </row>
    <row r="138" spans="1:2" ht="20.25" customHeight="1">
      <c r="A138" s="185" t="s">
        <v>56</v>
      </c>
      <c r="B138" s="186"/>
    </row>
    <row r="139" spans="1:2" ht="20.25" customHeight="1">
      <c r="A139" s="185" t="s">
        <v>125</v>
      </c>
      <c r="B139" s="186"/>
    </row>
    <row r="140" spans="1:2" ht="20.25" customHeight="1">
      <c r="A140" s="184" t="s">
        <v>126</v>
      </c>
      <c r="B140" s="186">
        <v>0</v>
      </c>
    </row>
    <row r="141" spans="1:2" ht="20.25" customHeight="1">
      <c r="A141" s="185" t="s">
        <v>47</v>
      </c>
      <c r="B141" s="186"/>
    </row>
    <row r="142" spans="1:2" ht="20.25" customHeight="1">
      <c r="A142" s="185" t="s">
        <v>48</v>
      </c>
      <c r="B142" s="186"/>
    </row>
    <row r="143" spans="1:2" ht="20.25" customHeight="1">
      <c r="A143" s="185" t="s">
        <v>49</v>
      </c>
      <c r="B143" s="186"/>
    </row>
    <row r="144" spans="1:2" ht="20.25" customHeight="1">
      <c r="A144" s="185" t="s">
        <v>127</v>
      </c>
      <c r="B144" s="186"/>
    </row>
    <row r="145" spans="1:2" ht="20.25" customHeight="1">
      <c r="A145" s="185" t="s">
        <v>128</v>
      </c>
      <c r="B145" s="186"/>
    </row>
    <row r="146" spans="1:2" s="23" customFormat="1" ht="20.25" customHeight="1">
      <c r="A146" s="185" t="s">
        <v>129</v>
      </c>
      <c r="B146" s="186"/>
    </row>
    <row r="147" spans="1:2" ht="20.25" customHeight="1">
      <c r="A147" s="185" t="s">
        <v>130</v>
      </c>
      <c r="B147" s="186"/>
    </row>
    <row r="148" spans="1:2" ht="20.25" customHeight="1">
      <c r="A148" s="185" t="s">
        <v>131</v>
      </c>
      <c r="B148" s="186"/>
    </row>
    <row r="149" spans="1:2" ht="20.25" customHeight="1">
      <c r="A149" s="185" t="s">
        <v>132</v>
      </c>
      <c r="B149" s="186"/>
    </row>
    <row r="150" spans="1:2" ht="20.25" customHeight="1">
      <c r="A150" s="185" t="s">
        <v>56</v>
      </c>
      <c r="B150" s="186"/>
    </row>
    <row r="151" spans="1:2" ht="20.25" customHeight="1">
      <c r="A151" s="185" t="s">
        <v>133</v>
      </c>
      <c r="B151" s="186"/>
    </row>
    <row r="152" spans="1:2" ht="20.25" customHeight="1">
      <c r="A152" s="184" t="s">
        <v>1184</v>
      </c>
      <c r="B152" s="186">
        <v>0</v>
      </c>
    </row>
    <row r="153" spans="1:2" ht="20.25" customHeight="1">
      <c r="A153" s="185" t="s">
        <v>47</v>
      </c>
      <c r="B153" s="186"/>
    </row>
    <row r="154" spans="1:2" ht="20.25" customHeight="1">
      <c r="A154" s="185" t="s">
        <v>48</v>
      </c>
      <c r="B154" s="186"/>
    </row>
    <row r="155" spans="1:2" ht="20.25" customHeight="1">
      <c r="A155" s="185" t="s">
        <v>49</v>
      </c>
      <c r="B155" s="186"/>
    </row>
    <row r="156" spans="1:2" ht="20.25" customHeight="1">
      <c r="A156" s="185" t="s">
        <v>1185</v>
      </c>
      <c r="B156" s="186"/>
    </row>
    <row r="157" spans="1:2" ht="20.25" customHeight="1">
      <c r="A157" s="185" t="s">
        <v>1186</v>
      </c>
      <c r="B157" s="186"/>
    </row>
    <row r="158" spans="1:2" s="23" customFormat="1" ht="20.25" customHeight="1">
      <c r="A158" s="185" t="s">
        <v>134</v>
      </c>
      <c r="B158" s="186"/>
    </row>
    <row r="159" spans="1:2" ht="20.25" customHeight="1">
      <c r="A159" s="185" t="s">
        <v>90</v>
      </c>
      <c r="B159" s="186"/>
    </row>
    <row r="160" spans="1:2" ht="20.25" customHeight="1">
      <c r="A160" s="185" t="s">
        <v>56</v>
      </c>
      <c r="B160" s="186"/>
    </row>
    <row r="161" spans="1:2" ht="20.25" customHeight="1">
      <c r="A161" s="185" t="s">
        <v>1187</v>
      </c>
      <c r="B161" s="186"/>
    </row>
    <row r="162" spans="1:2" ht="20.25" customHeight="1">
      <c r="A162" s="184" t="s">
        <v>1188</v>
      </c>
      <c r="B162" s="186">
        <v>0</v>
      </c>
    </row>
    <row r="163" spans="1:2" ht="20.25" customHeight="1">
      <c r="A163" s="185" t="s">
        <v>47</v>
      </c>
      <c r="B163" s="186"/>
    </row>
    <row r="164" spans="1:2" ht="20.25" customHeight="1">
      <c r="A164" s="185" t="s">
        <v>48</v>
      </c>
      <c r="B164" s="186"/>
    </row>
    <row r="165" spans="1:2" ht="20.25" customHeight="1">
      <c r="A165" s="185" t="s">
        <v>49</v>
      </c>
      <c r="B165" s="186"/>
    </row>
    <row r="166" spans="1:2" ht="20.25" customHeight="1">
      <c r="A166" s="185" t="s">
        <v>1189</v>
      </c>
      <c r="B166" s="186"/>
    </row>
    <row r="167" spans="1:2" ht="20.25" customHeight="1">
      <c r="A167" s="185" t="s">
        <v>1190</v>
      </c>
      <c r="B167" s="186"/>
    </row>
    <row r="168" spans="1:2" s="23" customFormat="1" ht="20.25" customHeight="1">
      <c r="A168" s="185" t="s">
        <v>1191</v>
      </c>
      <c r="B168" s="186"/>
    </row>
    <row r="169" spans="1:2" ht="20.25" customHeight="1">
      <c r="A169" s="185" t="s">
        <v>1192</v>
      </c>
      <c r="B169" s="186"/>
    </row>
    <row r="170" spans="1:2" ht="20.25" customHeight="1">
      <c r="A170" s="185" t="s">
        <v>135</v>
      </c>
      <c r="B170" s="186"/>
    </row>
    <row r="171" spans="1:2" ht="20.25" customHeight="1">
      <c r="A171" s="185" t="s">
        <v>1193</v>
      </c>
      <c r="B171" s="186"/>
    </row>
    <row r="172" spans="1:2" ht="20.25" customHeight="1">
      <c r="A172" s="185" t="s">
        <v>90</v>
      </c>
      <c r="B172" s="186"/>
    </row>
    <row r="173" spans="1:2" ht="20.25" customHeight="1">
      <c r="A173" s="185" t="s">
        <v>56</v>
      </c>
      <c r="B173" s="186"/>
    </row>
    <row r="174" spans="1:2" ht="20.25" customHeight="1">
      <c r="A174" s="185" t="s">
        <v>1194</v>
      </c>
      <c r="B174" s="186"/>
    </row>
    <row r="175" spans="1:2" ht="20.25" customHeight="1">
      <c r="A175" s="184" t="s">
        <v>136</v>
      </c>
      <c r="B175" s="186">
        <v>0</v>
      </c>
    </row>
    <row r="176" spans="1:2" ht="20.25" customHeight="1">
      <c r="A176" s="185" t="s">
        <v>47</v>
      </c>
      <c r="B176" s="186"/>
    </row>
    <row r="177" spans="1:2" ht="20.25" customHeight="1">
      <c r="A177" s="185" t="s">
        <v>48</v>
      </c>
      <c r="B177" s="186"/>
    </row>
    <row r="178" spans="1:2" ht="20.25" customHeight="1">
      <c r="A178" s="185" t="s">
        <v>49</v>
      </c>
      <c r="B178" s="186"/>
    </row>
    <row r="179" spans="1:2" ht="20.25" customHeight="1">
      <c r="A179" s="185" t="s">
        <v>137</v>
      </c>
      <c r="B179" s="186"/>
    </row>
    <row r="180" spans="1:2" ht="20.25" customHeight="1">
      <c r="A180" s="185" t="s">
        <v>56</v>
      </c>
      <c r="B180" s="186"/>
    </row>
    <row r="181" spans="1:2" ht="20.25" customHeight="1">
      <c r="A181" s="185" t="s">
        <v>138</v>
      </c>
      <c r="B181" s="186"/>
    </row>
    <row r="182" spans="1:2" ht="20.25" customHeight="1">
      <c r="A182" s="184" t="s">
        <v>1195</v>
      </c>
      <c r="B182" s="186">
        <v>0</v>
      </c>
    </row>
    <row r="183" spans="1:2" s="23" customFormat="1" ht="20.25" customHeight="1">
      <c r="A183" s="185" t="s">
        <v>47</v>
      </c>
      <c r="B183" s="186"/>
    </row>
    <row r="184" spans="1:2" ht="20.25" customHeight="1">
      <c r="A184" s="185" t="s">
        <v>48</v>
      </c>
      <c r="B184" s="186"/>
    </row>
    <row r="185" spans="1:2" s="24" customFormat="1" ht="20.25" customHeight="1">
      <c r="A185" s="185" t="s">
        <v>49</v>
      </c>
      <c r="B185" s="186"/>
    </row>
    <row r="186" spans="1:2" ht="20.25" customHeight="1">
      <c r="A186" s="185" t="s">
        <v>1196</v>
      </c>
      <c r="B186" s="186"/>
    </row>
    <row r="187" spans="1:2" ht="20.25" customHeight="1">
      <c r="A187" s="185" t="s">
        <v>56</v>
      </c>
      <c r="B187" s="186"/>
    </row>
    <row r="188" spans="1:2" ht="20.25" customHeight="1">
      <c r="A188" s="185" t="s">
        <v>1197</v>
      </c>
      <c r="B188" s="186"/>
    </row>
    <row r="189" spans="1:2" ht="20.25" customHeight="1">
      <c r="A189" s="184" t="s">
        <v>1198</v>
      </c>
      <c r="B189" s="186">
        <v>0</v>
      </c>
    </row>
    <row r="190" spans="1:2" s="23" customFormat="1" ht="20.25" customHeight="1">
      <c r="A190" s="185" t="s">
        <v>47</v>
      </c>
      <c r="B190" s="186"/>
    </row>
    <row r="191" spans="1:2" ht="20.25" customHeight="1">
      <c r="A191" s="185" t="s">
        <v>48</v>
      </c>
      <c r="B191" s="186"/>
    </row>
    <row r="192" spans="1:2" ht="20.25" customHeight="1">
      <c r="A192" s="185" t="s">
        <v>49</v>
      </c>
      <c r="B192" s="186"/>
    </row>
    <row r="193" spans="1:2" ht="20.25" customHeight="1">
      <c r="A193" s="185" t="s">
        <v>139</v>
      </c>
      <c r="B193" s="186"/>
    </row>
    <row r="194" spans="1:2" ht="20.25" customHeight="1">
      <c r="A194" s="185" t="s">
        <v>140</v>
      </c>
      <c r="B194" s="186"/>
    </row>
    <row r="195" spans="1:2" ht="20.25" customHeight="1">
      <c r="A195" s="185" t="s">
        <v>141</v>
      </c>
      <c r="B195" s="186"/>
    </row>
    <row r="196" spans="1:2" ht="20.25" customHeight="1">
      <c r="A196" s="185" t="s">
        <v>56</v>
      </c>
      <c r="B196" s="186"/>
    </row>
    <row r="197" spans="1:2" s="23" customFormat="1" ht="20.25" customHeight="1">
      <c r="A197" s="185" t="s">
        <v>1199</v>
      </c>
      <c r="B197" s="186"/>
    </row>
    <row r="198" spans="1:2" ht="20.25" customHeight="1">
      <c r="A198" s="184" t="s">
        <v>142</v>
      </c>
      <c r="B198" s="186">
        <v>0</v>
      </c>
    </row>
    <row r="199" spans="1:2" ht="20.25" customHeight="1">
      <c r="A199" s="185" t="s">
        <v>47</v>
      </c>
      <c r="B199" s="186"/>
    </row>
    <row r="200" spans="1:2" ht="20.25" customHeight="1">
      <c r="A200" s="185" t="s">
        <v>48</v>
      </c>
      <c r="B200" s="186"/>
    </row>
    <row r="201" spans="1:2" ht="20.25" customHeight="1">
      <c r="A201" s="185" t="s">
        <v>49</v>
      </c>
      <c r="B201" s="186"/>
    </row>
    <row r="202" spans="1:2" ht="20.25" customHeight="1">
      <c r="A202" s="185" t="s">
        <v>143</v>
      </c>
      <c r="B202" s="186"/>
    </row>
    <row r="203" spans="1:2" ht="20.25" customHeight="1">
      <c r="A203" s="185" t="s">
        <v>144</v>
      </c>
      <c r="B203" s="186"/>
    </row>
    <row r="204" spans="1:2" ht="20.25" customHeight="1">
      <c r="A204" s="184" t="s">
        <v>145</v>
      </c>
      <c r="B204" s="186">
        <v>20</v>
      </c>
    </row>
    <row r="205" spans="1:2" ht="20.25" customHeight="1">
      <c r="A205" s="185" t="s">
        <v>47</v>
      </c>
      <c r="B205" s="186"/>
    </row>
    <row r="206" spans="1:2" s="23" customFormat="1" ht="20.25" customHeight="1">
      <c r="A206" s="185" t="s">
        <v>48</v>
      </c>
      <c r="B206" s="186"/>
    </row>
    <row r="207" spans="1:2" ht="20.25" customHeight="1">
      <c r="A207" s="185" t="s">
        <v>49</v>
      </c>
      <c r="B207" s="186"/>
    </row>
    <row r="208" spans="1:2" ht="20.25" customHeight="1">
      <c r="A208" s="185" t="s">
        <v>61</v>
      </c>
      <c r="B208" s="186"/>
    </row>
    <row r="209" spans="1:2" ht="20.25" customHeight="1">
      <c r="A209" s="185" t="s">
        <v>56</v>
      </c>
      <c r="B209" s="186"/>
    </row>
    <row r="210" spans="1:2" ht="20.25" customHeight="1">
      <c r="A210" s="185" t="s">
        <v>146</v>
      </c>
      <c r="B210" s="186">
        <v>20</v>
      </c>
    </row>
    <row r="211" spans="1:2" ht="20.25" customHeight="1">
      <c r="A211" s="184" t="s">
        <v>147</v>
      </c>
      <c r="B211" s="186">
        <v>0</v>
      </c>
    </row>
    <row r="212" spans="1:2" ht="20.25" customHeight="1">
      <c r="A212" s="185" t="s">
        <v>47</v>
      </c>
      <c r="B212" s="186"/>
    </row>
    <row r="213" spans="1:2" s="23" customFormat="1" ht="20.25" customHeight="1">
      <c r="A213" s="185" t="s">
        <v>48</v>
      </c>
      <c r="B213" s="186"/>
    </row>
    <row r="214" spans="1:2" ht="20.25" customHeight="1">
      <c r="A214" s="185" t="s">
        <v>49</v>
      </c>
      <c r="B214" s="186"/>
    </row>
    <row r="215" spans="1:2" ht="20.25" customHeight="1">
      <c r="A215" s="185" t="s">
        <v>1200</v>
      </c>
      <c r="B215" s="186"/>
    </row>
    <row r="216" spans="1:2" ht="20.25" customHeight="1">
      <c r="A216" s="185" t="s">
        <v>1201</v>
      </c>
      <c r="B216" s="186"/>
    </row>
    <row r="217" spans="1:2" ht="20.25" customHeight="1">
      <c r="A217" s="185" t="s">
        <v>56</v>
      </c>
      <c r="B217" s="186"/>
    </row>
    <row r="218" spans="1:2" ht="20.25" customHeight="1">
      <c r="A218" s="185" t="s">
        <v>148</v>
      </c>
      <c r="B218" s="186"/>
    </row>
    <row r="219" spans="1:2" ht="20.25" customHeight="1">
      <c r="A219" s="184" t="s">
        <v>149</v>
      </c>
      <c r="B219" s="186">
        <v>65</v>
      </c>
    </row>
    <row r="220" spans="1:2" s="23" customFormat="1" ht="20.25" customHeight="1">
      <c r="A220" s="185" t="s">
        <v>47</v>
      </c>
      <c r="B220" s="186"/>
    </row>
    <row r="221" spans="1:2" ht="20.25" customHeight="1">
      <c r="A221" s="185" t="s">
        <v>48</v>
      </c>
      <c r="B221" s="186">
        <v>65</v>
      </c>
    </row>
    <row r="222" spans="1:2" ht="20.25" customHeight="1">
      <c r="A222" s="185" t="s">
        <v>49</v>
      </c>
      <c r="B222" s="186"/>
    </row>
    <row r="223" spans="1:2" ht="20.25" customHeight="1">
      <c r="A223" s="185" t="s">
        <v>150</v>
      </c>
      <c r="B223" s="186"/>
    </row>
    <row r="224" spans="1:2" ht="20.25" customHeight="1">
      <c r="A224" s="185" t="s">
        <v>56</v>
      </c>
      <c r="B224" s="186"/>
    </row>
    <row r="225" spans="1:2" ht="20.25" customHeight="1">
      <c r="A225" s="185" t="s">
        <v>151</v>
      </c>
      <c r="B225" s="186"/>
    </row>
    <row r="226" spans="1:2" ht="20.25" customHeight="1">
      <c r="A226" s="184" t="s">
        <v>152</v>
      </c>
      <c r="B226" s="186">
        <v>138</v>
      </c>
    </row>
    <row r="227" spans="1:2" ht="20.25" customHeight="1">
      <c r="A227" s="185" t="s">
        <v>47</v>
      </c>
      <c r="B227" s="186"/>
    </row>
    <row r="228" spans="1:2" s="23" customFormat="1" ht="20.25" customHeight="1">
      <c r="A228" s="185" t="s">
        <v>48</v>
      </c>
      <c r="B228" s="186">
        <v>37</v>
      </c>
    </row>
    <row r="229" spans="1:2" ht="20.25" customHeight="1">
      <c r="A229" s="185" t="s">
        <v>49</v>
      </c>
      <c r="B229" s="186"/>
    </row>
    <row r="230" spans="1:2" ht="20.25" customHeight="1">
      <c r="A230" s="185" t="s">
        <v>56</v>
      </c>
      <c r="B230" s="186"/>
    </row>
    <row r="231" spans="1:2" ht="20.25" customHeight="1">
      <c r="A231" s="185" t="s">
        <v>153</v>
      </c>
      <c r="B231" s="186">
        <v>101</v>
      </c>
    </row>
    <row r="232" spans="1:2" ht="20.25" customHeight="1">
      <c r="A232" s="184" t="s">
        <v>154</v>
      </c>
      <c r="B232" s="186">
        <v>360</v>
      </c>
    </row>
    <row r="233" spans="1:2" ht="20.25" customHeight="1">
      <c r="A233" s="185" t="s">
        <v>47</v>
      </c>
      <c r="B233" s="186"/>
    </row>
    <row r="234" spans="1:2" ht="20.25" customHeight="1">
      <c r="A234" s="185" t="s">
        <v>48</v>
      </c>
      <c r="B234" s="186">
        <v>360</v>
      </c>
    </row>
    <row r="235" spans="1:2" s="23" customFormat="1" ht="20.25" customHeight="1">
      <c r="A235" s="185" t="s">
        <v>49</v>
      </c>
      <c r="B235" s="186"/>
    </row>
    <row r="236" spans="1:2" ht="20.25" customHeight="1">
      <c r="A236" s="185" t="s">
        <v>56</v>
      </c>
      <c r="B236" s="186"/>
    </row>
    <row r="237" spans="1:2" ht="20.25" customHeight="1">
      <c r="A237" s="185" t="s">
        <v>155</v>
      </c>
      <c r="B237" s="186"/>
    </row>
    <row r="238" spans="1:2" ht="20.25" customHeight="1">
      <c r="A238" s="184" t="s">
        <v>156</v>
      </c>
      <c r="B238" s="186">
        <v>0</v>
      </c>
    </row>
    <row r="239" spans="1:2" ht="20.25" customHeight="1">
      <c r="A239" s="185" t="s">
        <v>47</v>
      </c>
      <c r="B239" s="186"/>
    </row>
    <row r="240" spans="1:2" ht="20.25" customHeight="1">
      <c r="A240" s="185" t="s">
        <v>48</v>
      </c>
      <c r="B240" s="186"/>
    </row>
    <row r="241" spans="1:2" s="23" customFormat="1" ht="20.25" customHeight="1">
      <c r="A241" s="185" t="s">
        <v>49</v>
      </c>
      <c r="B241" s="186"/>
    </row>
    <row r="242" spans="1:2" ht="20.25" customHeight="1">
      <c r="A242" s="185" t="s">
        <v>56</v>
      </c>
      <c r="B242" s="186"/>
    </row>
    <row r="243" spans="1:2" ht="20.25" customHeight="1">
      <c r="A243" s="185" t="s">
        <v>157</v>
      </c>
      <c r="B243" s="186"/>
    </row>
    <row r="244" spans="1:2" ht="20.25" customHeight="1">
      <c r="A244" s="184" t="s">
        <v>158</v>
      </c>
      <c r="B244" s="186">
        <v>0</v>
      </c>
    </row>
    <row r="245" spans="1:2" ht="20.25" customHeight="1">
      <c r="A245" s="185" t="s">
        <v>47</v>
      </c>
      <c r="B245" s="186"/>
    </row>
    <row r="246" spans="1:2" ht="20.25" customHeight="1">
      <c r="A246" s="185" t="s">
        <v>48</v>
      </c>
      <c r="B246" s="186"/>
    </row>
    <row r="247" spans="1:2" s="23" customFormat="1" ht="20.25" customHeight="1">
      <c r="A247" s="185" t="s">
        <v>49</v>
      </c>
      <c r="B247" s="186"/>
    </row>
    <row r="248" spans="1:2" ht="20.25" customHeight="1">
      <c r="A248" s="185" t="s">
        <v>56</v>
      </c>
      <c r="B248" s="186"/>
    </row>
    <row r="249" spans="1:2" ht="20.25" customHeight="1">
      <c r="A249" s="185" t="s">
        <v>159</v>
      </c>
      <c r="B249" s="186"/>
    </row>
    <row r="250" spans="1:2" ht="20.25" customHeight="1">
      <c r="A250" s="184" t="s">
        <v>160</v>
      </c>
      <c r="B250" s="186">
        <v>0</v>
      </c>
    </row>
    <row r="251" spans="1:2" ht="20.25" customHeight="1">
      <c r="A251" s="185" t="s">
        <v>47</v>
      </c>
      <c r="B251" s="186"/>
    </row>
    <row r="252" spans="1:2" ht="20.25" customHeight="1">
      <c r="A252" s="185" t="s">
        <v>48</v>
      </c>
      <c r="B252" s="186"/>
    </row>
    <row r="253" spans="1:2" s="23" customFormat="1" ht="20.25" customHeight="1">
      <c r="A253" s="185" t="s">
        <v>49</v>
      </c>
      <c r="B253" s="186"/>
    </row>
    <row r="254" spans="1:2" ht="20.25" customHeight="1">
      <c r="A254" s="185" t="s">
        <v>56</v>
      </c>
      <c r="B254" s="186"/>
    </row>
    <row r="255" spans="1:2" ht="20.25" customHeight="1">
      <c r="A255" s="185" t="s">
        <v>161</v>
      </c>
      <c r="B255" s="186"/>
    </row>
    <row r="256" spans="1:2" ht="20.25" customHeight="1">
      <c r="A256" s="184" t="s">
        <v>1202</v>
      </c>
      <c r="B256" s="186">
        <v>0</v>
      </c>
    </row>
    <row r="257" spans="1:2" ht="20.25" customHeight="1">
      <c r="A257" s="185" t="s">
        <v>162</v>
      </c>
      <c r="B257" s="186"/>
    </row>
    <row r="258" spans="1:2" ht="20.25" customHeight="1">
      <c r="A258" s="185" t="s">
        <v>1203</v>
      </c>
      <c r="B258" s="186"/>
    </row>
    <row r="259" spans="1:2" ht="20.25" customHeight="1">
      <c r="A259" s="184" t="s">
        <v>163</v>
      </c>
      <c r="B259" s="186">
        <v>0</v>
      </c>
    </row>
    <row r="260" spans="1:2" s="23" customFormat="1" ht="20.25" customHeight="1">
      <c r="A260" s="184" t="s">
        <v>164</v>
      </c>
      <c r="B260" s="186">
        <v>0</v>
      </c>
    </row>
    <row r="261" spans="1:2" ht="20.25" customHeight="1">
      <c r="A261" s="185" t="s">
        <v>47</v>
      </c>
      <c r="B261" s="186"/>
    </row>
    <row r="262" spans="1:2" ht="20.25" customHeight="1">
      <c r="A262" s="185" t="s">
        <v>48</v>
      </c>
      <c r="B262" s="186"/>
    </row>
    <row r="263" spans="1:2" ht="20.25" customHeight="1">
      <c r="A263" s="185" t="s">
        <v>49</v>
      </c>
      <c r="B263" s="186"/>
    </row>
    <row r="264" spans="1:2" ht="20.25" customHeight="1">
      <c r="A264" s="185" t="s">
        <v>150</v>
      </c>
      <c r="B264" s="186"/>
    </row>
    <row r="265" spans="1:2" ht="20.25" customHeight="1">
      <c r="A265" s="185" t="s">
        <v>56</v>
      </c>
      <c r="B265" s="186"/>
    </row>
    <row r="266" spans="1:2" s="23" customFormat="1" ht="20.25" customHeight="1">
      <c r="A266" s="185" t="s">
        <v>165</v>
      </c>
      <c r="B266" s="186"/>
    </row>
    <row r="267" spans="1:2" ht="20.25" customHeight="1">
      <c r="A267" s="184" t="s">
        <v>166</v>
      </c>
      <c r="B267" s="186">
        <v>0</v>
      </c>
    </row>
    <row r="268" spans="1:2" ht="20.25" customHeight="1">
      <c r="A268" s="185" t="s">
        <v>167</v>
      </c>
      <c r="B268" s="186"/>
    </row>
    <row r="269" spans="1:2" s="23" customFormat="1" ht="20.25" customHeight="1">
      <c r="A269" s="185" t="s">
        <v>168</v>
      </c>
      <c r="B269" s="186"/>
    </row>
    <row r="270" spans="1:2" s="50" customFormat="1" ht="20.25" customHeight="1">
      <c r="A270" s="184" t="s">
        <v>169</v>
      </c>
      <c r="B270" s="186">
        <v>0</v>
      </c>
    </row>
    <row r="271" spans="1:2" ht="20.25" customHeight="1">
      <c r="A271" s="185" t="s">
        <v>1058</v>
      </c>
      <c r="B271" s="186"/>
    </row>
    <row r="272" spans="1:2" s="23" customFormat="1" ht="20.25" customHeight="1">
      <c r="A272" s="185" t="s">
        <v>1059</v>
      </c>
      <c r="B272" s="186"/>
    </row>
    <row r="273" spans="1:2" s="23" customFormat="1" ht="20.25" customHeight="1">
      <c r="A273" s="184" t="s">
        <v>170</v>
      </c>
      <c r="B273" s="186">
        <v>0</v>
      </c>
    </row>
    <row r="274" spans="1:2" ht="20.25" customHeight="1">
      <c r="A274" s="185" t="s">
        <v>171</v>
      </c>
      <c r="B274" s="186"/>
    </row>
    <row r="275" spans="1:2" ht="20.25" customHeight="1">
      <c r="A275" s="185" t="s">
        <v>172</v>
      </c>
      <c r="B275" s="186"/>
    </row>
    <row r="276" spans="1:2" ht="20.25" customHeight="1">
      <c r="A276" s="185" t="s">
        <v>173</v>
      </c>
      <c r="B276" s="186"/>
    </row>
    <row r="277" spans="1:2" ht="20.25" customHeight="1">
      <c r="A277" s="185" t="s">
        <v>174</v>
      </c>
      <c r="B277" s="186"/>
    </row>
    <row r="278" spans="1:2" ht="20.25" customHeight="1">
      <c r="A278" s="185" t="s">
        <v>175</v>
      </c>
      <c r="B278" s="186"/>
    </row>
    <row r="279" spans="1:2" ht="20.25" customHeight="1">
      <c r="A279" s="184" t="s">
        <v>176</v>
      </c>
      <c r="B279" s="186">
        <v>0</v>
      </c>
    </row>
    <row r="280" spans="1:2" ht="20.25" customHeight="1">
      <c r="A280" s="185" t="s">
        <v>177</v>
      </c>
      <c r="B280" s="186"/>
    </row>
    <row r="281" spans="1:2" ht="20.25" customHeight="1">
      <c r="A281" s="185" t="s">
        <v>178</v>
      </c>
      <c r="B281" s="186"/>
    </row>
    <row r="282" spans="1:2" s="23" customFormat="1" ht="20.25" customHeight="1">
      <c r="A282" s="185" t="s">
        <v>179</v>
      </c>
      <c r="B282" s="186"/>
    </row>
    <row r="283" spans="1:2" s="23" customFormat="1" ht="20.25" customHeight="1">
      <c r="A283" s="184" t="s">
        <v>1204</v>
      </c>
      <c r="B283" s="186">
        <v>0</v>
      </c>
    </row>
    <row r="284" spans="1:2" s="23" customFormat="1" ht="20.25" customHeight="1">
      <c r="A284" s="185" t="s">
        <v>1205</v>
      </c>
      <c r="B284" s="186"/>
    </row>
    <row r="285" spans="1:2" ht="20.25" customHeight="1">
      <c r="A285" s="184" t="s">
        <v>180</v>
      </c>
      <c r="B285" s="186">
        <v>0</v>
      </c>
    </row>
    <row r="286" spans="1:2" ht="20.25" customHeight="1">
      <c r="A286" s="185" t="s">
        <v>181</v>
      </c>
      <c r="B286" s="186"/>
    </row>
    <row r="287" spans="1:2" ht="20.25" customHeight="1">
      <c r="A287" s="185" t="s">
        <v>182</v>
      </c>
      <c r="B287" s="186"/>
    </row>
    <row r="288" spans="1:2" ht="20.25" customHeight="1">
      <c r="A288" s="185" t="s">
        <v>183</v>
      </c>
      <c r="B288" s="186"/>
    </row>
    <row r="289" spans="1:2" ht="20.25" customHeight="1">
      <c r="A289" s="185" t="s">
        <v>184</v>
      </c>
      <c r="B289" s="186"/>
    </row>
    <row r="290" spans="1:2" ht="20.25" customHeight="1">
      <c r="A290" s="184" t="s">
        <v>1206</v>
      </c>
      <c r="B290" s="186">
        <v>0</v>
      </c>
    </row>
    <row r="291" spans="1:2" ht="20.25" customHeight="1">
      <c r="A291" s="185" t="s">
        <v>1207</v>
      </c>
      <c r="B291" s="186"/>
    </row>
    <row r="292" spans="1:2" ht="20.25" customHeight="1">
      <c r="A292" s="184" t="s">
        <v>185</v>
      </c>
      <c r="B292" s="186">
        <v>0</v>
      </c>
    </row>
    <row r="293" spans="1:2" ht="20.25" customHeight="1">
      <c r="A293" s="184" t="s">
        <v>1208</v>
      </c>
      <c r="B293" s="186">
        <v>0</v>
      </c>
    </row>
    <row r="294" spans="1:2" s="23" customFormat="1" ht="20.25" customHeight="1">
      <c r="A294" s="185" t="s">
        <v>1209</v>
      </c>
      <c r="B294" s="186"/>
    </row>
    <row r="295" spans="1:2" ht="20.25" customHeight="1">
      <c r="A295" s="184" t="s">
        <v>1210</v>
      </c>
      <c r="B295" s="186">
        <v>0</v>
      </c>
    </row>
    <row r="296" spans="1:2" ht="20.25" customHeight="1">
      <c r="A296" s="185" t="s">
        <v>1211</v>
      </c>
      <c r="B296" s="186"/>
    </row>
    <row r="297" spans="1:2" ht="20.25" customHeight="1">
      <c r="A297" s="184" t="s">
        <v>1212</v>
      </c>
      <c r="B297" s="186">
        <v>0</v>
      </c>
    </row>
    <row r="298" spans="1:2" ht="20.25" customHeight="1">
      <c r="A298" s="185" t="s">
        <v>1213</v>
      </c>
      <c r="B298" s="186"/>
    </row>
    <row r="299" spans="1:2" ht="20.25" customHeight="1">
      <c r="A299" s="184" t="s">
        <v>186</v>
      </c>
      <c r="B299" s="186">
        <v>0</v>
      </c>
    </row>
    <row r="300" spans="1:2" ht="20.25" customHeight="1">
      <c r="A300" s="185" t="s">
        <v>187</v>
      </c>
      <c r="B300" s="186"/>
    </row>
    <row r="301" spans="1:2" ht="20.25" customHeight="1">
      <c r="A301" s="185" t="s">
        <v>188</v>
      </c>
      <c r="B301" s="186"/>
    </row>
    <row r="302" spans="1:2" ht="20.25" customHeight="1">
      <c r="A302" s="185" t="s">
        <v>189</v>
      </c>
      <c r="B302" s="186"/>
    </row>
    <row r="303" spans="1:2" ht="20.25" customHeight="1">
      <c r="A303" s="185" t="s">
        <v>190</v>
      </c>
      <c r="B303" s="186"/>
    </row>
    <row r="304" spans="1:2" ht="20.25" customHeight="1">
      <c r="A304" s="185" t="s">
        <v>191</v>
      </c>
      <c r="B304" s="186"/>
    </row>
    <row r="305" spans="1:2" ht="20.25" customHeight="1">
      <c r="A305" s="185" t="s">
        <v>192</v>
      </c>
      <c r="B305" s="186"/>
    </row>
    <row r="306" spans="1:2" ht="20.25" customHeight="1">
      <c r="A306" s="185" t="s">
        <v>193</v>
      </c>
      <c r="B306" s="186"/>
    </row>
    <row r="307" spans="1:2" ht="20.25" customHeight="1">
      <c r="A307" s="185" t="s">
        <v>1060</v>
      </c>
      <c r="B307" s="186"/>
    </row>
    <row r="308" spans="1:2" ht="20.25" customHeight="1">
      <c r="A308" s="185" t="s">
        <v>194</v>
      </c>
      <c r="B308" s="186"/>
    </row>
    <row r="309" spans="1:2" ht="20.25" customHeight="1">
      <c r="A309" s="184" t="s">
        <v>1214</v>
      </c>
      <c r="B309" s="186">
        <v>0</v>
      </c>
    </row>
    <row r="310" spans="1:2" ht="20.25" customHeight="1">
      <c r="A310" s="185" t="s">
        <v>1215</v>
      </c>
      <c r="B310" s="186"/>
    </row>
    <row r="311" spans="1:2" ht="20.25" customHeight="1">
      <c r="A311" s="184" t="s">
        <v>195</v>
      </c>
      <c r="B311" s="186">
        <v>1276</v>
      </c>
    </row>
    <row r="312" spans="1:2" ht="20.25" customHeight="1">
      <c r="A312" s="184" t="s">
        <v>1216</v>
      </c>
      <c r="B312" s="186">
        <v>0</v>
      </c>
    </row>
    <row r="313" spans="1:2" ht="20.25" customHeight="1">
      <c r="A313" s="185" t="s">
        <v>1217</v>
      </c>
      <c r="B313" s="186"/>
    </row>
    <row r="314" spans="1:2" ht="20.25" customHeight="1">
      <c r="A314" s="185" t="s">
        <v>1218</v>
      </c>
      <c r="B314" s="186"/>
    </row>
    <row r="315" spans="1:2" ht="20.25" customHeight="1">
      <c r="A315" s="185" t="s">
        <v>1219</v>
      </c>
      <c r="B315" s="186"/>
    </row>
    <row r="316" spans="1:2" ht="20.25" customHeight="1">
      <c r="A316" s="185" t="s">
        <v>1220</v>
      </c>
      <c r="B316" s="186"/>
    </row>
    <row r="317" spans="1:2" s="23" customFormat="1" ht="20.25" customHeight="1">
      <c r="A317" s="185" t="s">
        <v>1221</v>
      </c>
      <c r="B317" s="186"/>
    </row>
    <row r="318" spans="1:2" ht="20.25" customHeight="1">
      <c r="A318" s="185" t="s">
        <v>1222</v>
      </c>
      <c r="B318" s="186"/>
    </row>
    <row r="319" spans="1:2" ht="20.25" customHeight="1">
      <c r="A319" s="185" t="s">
        <v>1223</v>
      </c>
      <c r="B319" s="186"/>
    </row>
    <row r="320" spans="1:2" ht="20.25" customHeight="1">
      <c r="A320" s="185" t="s">
        <v>1224</v>
      </c>
      <c r="B320" s="186"/>
    </row>
    <row r="321" spans="1:2" ht="20.25" customHeight="1">
      <c r="A321" s="185" t="s">
        <v>1225</v>
      </c>
      <c r="B321" s="186"/>
    </row>
    <row r="322" spans="1:2" ht="20.25" customHeight="1">
      <c r="A322" s="184" t="s">
        <v>196</v>
      </c>
      <c r="B322" s="186">
        <v>11</v>
      </c>
    </row>
    <row r="323" spans="1:2" ht="20.25" customHeight="1">
      <c r="A323" s="185" t="s">
        <v>47</v>
      </c>
      <c r="B323" s="186"/>
    </row>
    <row r="324" spans="1:2" s="23" customFormat="1" ht="20.25" customHeight="1">
      <c r="A324" s="185" t="s">
        <v>48</v>
      </c>
      <c r="B324" s="186"/>
    </row>
    <row r="325" spans="1:2" ht="20.25" customHeight="1">
      <c r="A325" s="185" t="s">
        <v>49</v>
      </c>
      <c r="B325" s="186"/>
    </row>
    <row r="326" spans="1:2" ht="20.25" customHeight="1">
      <c r="A326" s="185" t="s">
        <v>1226</v>
      </c>
      <c r="B326" s="186"/>
    </row>
    <row r="327" spans="1:2" ht="20.25" customHeight="1">
      <c r="A327" s="185" t="s">
        <v>1227</v>
      </c>
      <c r="B327" s="186"/>
    </row>
    <row r="328" spans="1:2" ht="20.25" customHeight="1">
      <c r="A328" s="185" t="s">
        <v>1228</v>
      </c>
      <c r="B328" s="186"/>
    </row>
    <row r="329" spans="1:2" ht="20.25" customHeight="1">
      <c r="A329" s="185" t="s">
        <v>1229</v>
      </c>
      <c r="B329" s="186"/>
    </row>
    <row r="330" spans="1:2" ht="20.25" customHeight="1">
      <c r="A330" s="185" t="s">
        <v>1230</v>
      </c>
      <c r="B330" s="186"/>
    </row>
    <row r="331" spans="1:2" ht="20.25" customHeight="1">
      <c r="A331" s="185" t="s">
        <v>1231</v>
      </c>
      <c r="B331" s="186"/>
    </row>
    <row r="332" spans="1:2" ht="20.25" customHeight="1">
      <c r="A332" s="185" t="s">
        <v>1232</v>
      </c>
      <c r="B332" s="186"/>
    </row>
    <row r="333" spans="1:2" ht="20.25" customHeight="1">
      <c r="A333" s="185" t="s">
        <v>1233</v>
      </c>
      <c r="B333" s="186"/>
    </row>
    <row r="334" spans="1:2" ht="20.25" customHeight="1">
      <c r="A334" s="185" t="s">
        <v>1234</v>
      </c>
      <c r="B334" s="186">
        <v>11</v>
      </c>
    </row>
    <row r="335" spans="1:2" ht="20.25" customHeight="1">
      <c r="A335" s="185" t="s">
        <v>1235</v>
      </c>
      <c r="B335" s="186"/>
    </row>
    <row r="336" spans="1:2" s="23" customFormat="1" ht="20.25" customHeight="1">
      <c r="A336" s="185" t="s">
        <v>1236</v>
      </c>
      <c r="B336" s="186"/>
    </row>
    <row r="337" spans="1:2" ht="20.25" customHeight="1">
      <c r="A337" s="185" t="s">
        <v>1237</v>
      </c>
      <c r="B337" s="186"/>
    </row>
    <row r="338" spans="1:2" ht="20.25" customHeight="1">
      <c r="A338" s="185" t="s">
        <v>1238</v>
      </c>
      <c r="B338" s="186"/>
    </row>
    <row r="339" spans="1:2" ht="20.25" customHeight="1">
      <c r="A339" s="185" t="s">
        <v>1239</v>
      </c>
      <c r="B339" s="186"/>
    </row>
    <row r="340" spans="1:2" ht="20.25" customHeight="1">
      <c r="A340" s="185" t="s">
        <v>1240</v>
      </c>
      <c r="B340" s="186"/>
    </row>
    <row r="341" spans="1:2" ht="20.25" customHeight="1">
      <c r="A341" s="185" t="s">
        <v>90</v>
      </c>
      <c r="B341" s="186"/>
    </row>
    <row r="342" spans="1:2" ht="20.25" customHeight="1">
      <c r="A342" s="185" t="s">
        <v>56</v>
      </c>
      <c r="B342" s="186"/>
    </row>
    <row r="343" spans="1:2" ht="20.25" customHeight="1">
      <c r="A343" s="185" t="s">
        <v>197</v>
      </c>
      <c r="B343" s="186"/>
    </row>
    <row r="344" spans="1:2" ht="20.25" customHeight="1">
      <c r="A344" s="184" t="s">
        <v>198</v>
      </c>
      <c r="B344" s="186">
        <v>0</v>
      </c>
    </row>
    <row r="345" spans="1:2" ht="20.25" customHeight="1">
      <c r="A345" s="185" t="s">
        <v>47</v>
      </c>
      <c r="B345" s="186"/>
    </row>
    <row r="346" spans="1:2" ht="20.25" customHeight="1">
      <c r="A346" s="185" t="s">
        <v>48</v>
      </c>
      <c r="B346" s="186"/>
    </row>
    <row r="347" spans="1:2" ht="20.25" customHeight="1">
      <c r="A347" s="185" t="s">
        <v>49</v>
      </c>
      <c r="B347" s="186"/>
    </row>
    <row r="348" spans="1:2" ht="20.25" customHeight="1">
      <c r="A348" s="185" t="s">
        <v>199</v>
      </c>
      <c r="B348" s="186"/>
    </row>
    <row r="349" spans="1:2" ht="20.25" customHeight="1">
      <c r="A349" s="185" t="s">
        <v>56</v>
      </c>
      <c r="B349" s="186"/>
    </row>
    <row r="350" spans="1:2" ht="20.25" customHeight="1">
      <c r="A350" s="185" t="s">
        <v>200</v>
      </c>
      <c r="B350" s="186"/>
    </row>
    <row r="351" spans="1:2" ht="20.25" customHeight="1">
      <c r="A351" s="184" t="s">
        <v>201</v>
      </c>
      <c r="B351" s="186">
        <v>0</v>
      </c>
    </row>
    <row r="352" spans="1:2" ht="20.25" customHeight="1">
      <c r="A352" s="185" t="s">
        <v>47</v>
      </c>
      <c r="B352" s="186"/>
    </row>
    <row r="353" spans="1:2" ht="20.25" customHeight="1">
      <c r="A353" s="185" t="s">
        <v>48</v>
      </c>
      <c r="B353" s="186"/>
    </row>
    <row r="354" spans="1:2" ht="20.25" customHeight="1">
      <c r="A354" s="185" t="s">
        <v>49</v>
      </c>
      <c r="B354" s="186"/>
    </row>
    <row r="355" spans="1:2" ht="20.25" customHeight="1">
      <c r="A355" s="185" t="s">
        <v>1241</v>
      </c>
      <c r="B355" s="186"/>
    </row>
    <row r="356" spans="1:2" ht="20.25" customHeight="1">
      <c r="A356" s="185" t="s">
        <v>1242</v>
      </c>
      <c r="B356" s="186"/>
    </row>
    <row r="357" spans="1:2" ht="20.25" customHeight="1">
      <c r="A357" s="185" t="s">
        <v>1243</v>
      </c>
      <c r="B357" s="186"/>
    </row>
    <row r="358" spans="1:2" ht="20.25" customHeight="1">
      <c r="A358" s="185" t="s">
        <v>1244</v>
      </c>
      <c r="B358" s="186"/>
    </row>
    <row r="359" spans="1:2" ht="20.25" customHeight="1">
      <c r="A359" s="185" t="s">
        <v>1245</v>
      </c>
      <c r="B359" s="186"/>
    </row>
    <row r="360" spans="1:2" s="23" customFormat="1" ht="20.25" customHeight="1">
      <c r="A360" s="185" t="s">
        <v>202</v>
      </c>
      <c r="B360" s="186"/>
    </row>
    <row r="361" spans="1:2" ht="20.25" customHeight="1">
      <c r="A361" s="185" t="s">
        <v>56</v>
      </c>
      <c r="B361" s="186"/>
    </row>
    <row r="362" spans="1:2" ht="20.25" customHeight="1">
      <c r="A362" s="185" t="s">
        <v>203</v>
      </c>
      <c r="B362" s="186"/>
    </row>
    <row r="363" spans="1:2" ht="20.25" customHeight="1">
      <c r="A363" s="184" t="s">
        <v>204</v>
      </c>
      <c r="B363" s="186">
        <v>0</v>
      </c>
    </row>
    <row r="364" spans="1:2" ht="20.25" customHeight="1">
      <c r="A364" s="185" t="s">
        <v>47</v>
      </c>
      <c r="B364" s="186"/>
    </row>
    <row r="365" spans="1:2" ht="20.25" customHeight="1">
      <c r="A365" s="185" t="s">
        <v>48</v>
      </c>
      <c r="B365" s="186"/>
    </row>
    <row r="366" spans="1:2" ht="20.25" customHeight="1">
      <c r="A366" s="185" t="s">
        <v>49</v>
      </c>
      <c r="B366" s="186"/>
    </row>
    <row r="367" spans="1:2" ht="20.25" customHeight="1">
      <c r="A367" s="185" t="s">
        <v>205</v>
      </c>
      <c r="B367" s="186"/>
    </row>
    <row r="368" spans="1:2" ht="20.25" customHeight="1">
      <c r="A368" s="185" t="s">
        <v>206</v>
      </c>
      <c r="B368" s="186"/>
    </row>
    <row r="369" spans="1:2" ht="20.25" customHeight="1">
      <c r="A369" s="185" t="s">
        <v>207</v>
      </c>
      <c r="B369" s="186"/>
    </row>
    <row r="370" spans="1:2" ht="20.25" customHeight="1">
      <c r="A370" s="185" t="s">
        <v>56</v>
      </c>
      <c r="B370" s="186"/>
    </row>
    <row r="371" spans="1:2" s="23" customFormat="1" ht="20.25" customHeight="1">
      <c r="A371" s="185" t="s">
        <v>208</v>
      </c>
      <c r="B371" s="186"/>
    </row>
    <row r="372" spans="1:2" ht="20.25" customHeight="1">
      <c r="A372" s="184" t="s">
        <v>209</v>
      </c>
      <c r="B372" s="186">
        <v>19</v>
      </c>
    </row>
    <row r="373" spans="1:2" ht="20.25" customHeight="1">
      <c r="A373" s="185" t="s">
        <v>47</v>
      </c>
      <c r="B373" s="186"/>
    </row>
    <row r="374" spans="1:2" ht="20.25" customHeight="1">
      <c r="A374" s="185" t="s">
        <v>48</v>
      </c>
      <c r="B374" s="186"/>
    </row>
    <row r="375" spans="1:2" ht="20.25" customHeight="1">
      <c r="A375" s="185" t="s">
        <v>49</v>
      </c>
      <c r="B375" s="186"/>
    </row>
    <row r="376" spans="1:2" ht="20.25" customHeight="1">
      <c r="A376" s="185" t="s">
        <v>210</v>
      </c>
      <c r="B376" s="186"/>
    </row>
    <row r="377" spans="1:2" ht="20.25" customHeight="1">
      <c r="A377" s="185" t="s">
        <v>211</v>
      </c>
      <c r="B377" s="186"/>
    </row>
    <row r="378" spans="1:2" ht="20.25" customHeight="1">
      <c r="A378" s="185" t="s">
        <v>212</v>
      </c>
      <c r="B378" s="186">
        <v>19</v>
      </c>
    </row>
    <row r="379" spans="1:2" ht="20.25" customHeight="1">
      <c r="A379" s="185" t="s">
        <v>213</v>
      </c>
      <c r="B379" s="186"/>
    </row>
    <row r="380" spans="1:2" ht="20.25" customHeight="1">
      <c r="A380" s="185" t="s">
        <v>1246</v>
      </c>
      <c r="B380" s="186"/>
    </row>
    <row r="381" spans="1:2" ht="20.25" customHeight="1">
      <c r="A381" s="185" t="s">
        <v>214</v>
      </c>
      <c r="B381" s="186"/>
    </row>
    <row r="382" spans="1:2" s="23" customFormat="1" ht="20.25" customHeight="1">
      <c r="A382" s="185" t="s">
        <v>215</v>
      </c>
      <c r="B382" s="186"/>
    </row>
    <row r="383" spans="1:2" ht="20.25" customHeight="1">
      <c r="A383" s="185" t="s">
        <v>216</v>
      </c>
      <c r="B383" s="186"/>
    </row>
    <row r="384" spans="1:2" ht="20.25" customHeight="1">
      <c r="A384" s="185" t="s">
        <v>56</v>
      </c>
      <c r="B384" s="186"/>
    </row>
    <row r="385" spans="1:2" ht="20.25" customHeight="1">
      <c r="A385" s="185" t="s">
        <v>217</v>
      </c>
      <c r="B385" s="186"/>
    </row>
    <row r="386" spans="1:2" ht="20.25" customHeight="1">
      <c r="A386" s="184" t="s">
        <v>218</v>
      </c>
      <c r="B386" s="186">
        <v>0</v>
      </c>
    </row>
    <row r="387" spans="1:2" ht="20.25" customHeight="1">
      <c r="A387" s="185" t="s">
        <v>47</v>
      </c>
      <c r="B387" s="186"/>
    </row>
    <row r="388" spans="1:2" ht="20.25" customHeight="1">
      <c r="A388" s="185" t="s">
        <v>48</v>
      </c>
      <c r="B388" s="186"/>
    </row>
    <row r="389" spans="1:2" ht="20.25" customHeight="1">
      <c r="A389" s="185" t="s">
        <v>49</v>
      </c>
      <c r="B389" s="186"/>
    </row>
    <row r="390" spans="1:2" s="23" customFormat="1" ht="20.25" customHeight="1">
      <c r="A390" s="185" t="s">
        <v>219</v>
      </c>
      <c r="B390" s="186"/>
    </row>
    <row r="391" spans="1:2" ht="20.25" customHeight="1">
      <c r="A391" s="185" t="s">
        <v>220</v>
      </c>
      <c r="B391" s="186"/>
    </row>
    <row r="392" spans="1:2" ht="20.25" customHeight="1">
      <c r="A392" s="185" t="s">
        <v>221</v>
      </c>
      <c r="B392" s="186"/>
    </row>
    <row r="393" spans="1:2" ht="20.25" customHeight="1">
      <c r="A393" s="185" t="s">
        <v>56</v>
      </c>
      <c r="B393" s="186"/>
    </row>
    <row r="394" spans="1:2" ht="20.25" customHeight="1">
      <c r="A394" s="185" t="s">
        <v>222</v>
      </c>
      <c r="B394" s="186"/>
    </row>
    <row r="395" spans="1:2" ht="20.25" customHeight="1">
      <c r="A395" s="184" t="s">
        <v>223</v>
      </c>
      <c r="B395" s="186">
        <v>0</v>
      </c>
    </row>
    <row r="396" spans="1:2" ht="20.25" customHeight="1">
      <c r="A396" s="185" t="s">
        <v>47</v>
      </c>
      <c r="B396" s="186"/>
    </row>
    <row r="397" spans="1:2" ht="20.25" customHeight="1">
      <c r="A397" s="185" t="s">
        <v>48</v>
      </c>
      <c r="B397" s="186"/>
    </row>
    <row r="398" spans="1:2" ht="20.25" customHeight="1">
      <c r="A398" s="185" t="s">
        <v>49</v>
      </c>
      <c r="B398" s="186"/>
    </row>
    <row r="399" spans="1:2" ht="20.25" customHeight="1">
      <c r="A399" s="185" t="s">
        <v>224</v>
      </c>
      <c r="B399" s="186"/>
    </row>
    <row r="400" spans="1:2" ht="20.25" customHeight="1">
      <c r="A400" s="185" t="s">
        <v>225</v>
      </c>
      <c r="B400" s="186"/>
    </row>
    <row r="401" spans="1:2" s="23" customFormat="1" ht="20.25" customHeight="1">
      <c r="A401" s="185" t="s">
        <v>226</v>
      </c>
      <c r="B401" s="186"/>
    </row>
    <row r="402" spans="1:2" ht="20.25" customHeight="1">
      <c r="A402" s="185" t="s">
        <v>56</v>
      </c>
      <c r="B402" s="186"/>
    </row>
    <row r="403" spans="1:2" ht="20.25" customHeight="1">
      <c r="A403" s="185" t="s">
        <v>227</v>
      </c>
      <c r="B403" s="186"/>
    </row>
    <row r="404" spans="1:2" ht="20.25" customHeight="1">
      <c r="A404" s="184" t="s">
        <v>228</v>
      </c>
      <c r="B404" s="186">
        <v>0</v>
      </c>
    </row>
    <row r="405" spans="1:2" ht="20.25" customHeight="1">
      <c r="A405" s="185" t="s">
        <v>47</v>
      </c>
      <c r="B405" s="186"/>
    </row>
    <row r="406" spans="1:2" ht="20.25" customHeight="1">
      <c r="A406" s="185" t="s">
        <v>48</v>
      </c>
      <c r="B406" s="186"/>
    </row>
    <row r="407" spans="1:2" ht="20.25" customHeight="1">
      <c r="A407" s="185" t="s">
        <v>49</v>
      </c>
      <c r="B407" s="186"/>
    </row>
    <row r="408" spans="1:2" ht="20.25" customHeight="1">
      <c r="A408" s="185" t="s">
        <v>229</v>
      </c>
      <c r="B408" s="186"/>
    </row>
    <row r="409" spans="1:2" ht="20.25" customHeight="1">
      <c r="A409" s="185" t="s">
        <v>230</v>
      </c>
      <c r="B409" s="186"/>
    </row>
    <row r="410" spans="1:2" ht="20.25" customHeight="1">
      <c r="A410" s="185" t="s">
        <v>56</v>
      </c>
      <c r="B410" s="186"/>
    </row>
    <row r="411" spans="1:2" ht="20.25" customHeight="1">
      <c r="A411" s="185" t="s">
        <v>231</v>
      </c>
      <c r="B411" s="186"/>
    </row>
    <row r="412" spans="1:2" s="23" customFormat="1" ht="20.25" customHeight="1">
      <c r="A412" s="184" t="s">
        <v>232</v>
      </c>
      <c r="B412" s="186">
        <v>0</v>
      </c>
    </row>
    <row r="413" spans="1:2" s="23" customFormat="1" ht="20.25" customHeight="1">
      <c r="A413" s="185" t="s">
        <v>47</v>
      </c>
      <c r="B413" s="186"/>
    </row>
    <row r="414" spans="1:2" s="23" customFormat="1" ht="20.25" customHeight="1">
      <c r="A414" s="185" t="s">
        <v>48</v>
      </c>
      <c r="B414" s="186"/>
    </row>
    <row r="415" spans="1:2" ht="20.25" customHeight="1">
      <c r="A415" s="185" t="s">
        <v>1247</v>
      </c>
      <c r="B415" s="186"/>
    </row>
    <row r="416" spans="1:2" ht="20.25" customHeight="1">
      <c r="A416" s="185" t="s">
        <v>1248</v>
      </c>
      <c r="B416" s="186"/>
    </row>
    <row r="417" spans="1:2" ht="20.25" customHeight="1">
      <c r="A417" s="185" t="s">
        <v>1249</v>
      </c>
      <c r="B417" s="186"/>
    </row>
    <row r="418" spans="1:2" ht="20.25" customHeight="1">
      <c r="A418" s="185" t="s">
        <v>1238</v>
      </c>
      <c r="B418" s="186"/>
    </row>
    <row r="419" spans="1:2" ht="20.25" customHeight="1">
      <c r="A419" s="185" t="s">
        <v>233</v>
      </c>
      <c r="B419" s="186"/>
    </row>
    <row r="420" spans="1:2" s="23" customFormat="1" ht="20.25" customHeight="1">
      <c r="A420" s="184" t="s">
        <v>1250</v>
      </c>
      <c r="B420" s="186">
        <v>0</v>
      </c>
    </row>
    <row r="421" spans="1:2" ht="20.25" customHeight="1">
      <c r="A421" s="185" t="s">
        <v>1251</v>
      </c>
      <c r="B421" s="186"/>
    </row>
    <row r="422" spans="1:2" ht="20.25" customHeight="1">
      <c r="A422" s="185" t="s">
        <v>47</v>
      </c>
      <c r="B422" s="186"/>
    </row>
    <row r="423" spans="1:2" ht="20.25" customHeight="1">
      <c r="A423" s="185" t="s">
        <v>1252</v>
      </c>
      <c r="B423" s="186"/>
    </row>
    <row r="424" spans="1:2" ht="20.25" customHeight="1">
      <c r="A424" s="185" t="s">
        <v>1253</v>
      </c>
      <c r="B424" s="186"/>
    </row>
    <row r="425" spans="1:2" ht="20.25" customHeight="1">
      <c r="A425" s="185" t="s">
        <v>1254</v>
      </c>
      <c r="B425" s="186"/>
    </row>
    <row r="426" spans="1:2" ht="20.25" customHeight="1">
      <c r="A426" s="185" t="s">
        <v>1255</v>
      </c>
      <c r="B426" s="186"/>
    </row>
    <row r="427" spans="1:2" ht="20.25" customHeight="1">
      <c r="A427" s="185" t="s">
        <v>1256</v>
      </c>
      <c r="B427" s="186"/>
    </row>
    <row r="428" spans="1:2" ht="20.25" customHeight="1">
      <c r="A428" s="185" t="s">
        <v>1257</v>
      </c>
      <c r="B428" s="186"/>
    </row>
    <row r="429" spans="1:2" ht="20.25" customHeight="1">
      <c r="A429" s="184" t="s">
        <v>1258</v>
      </c>
      <c r="B429" s="186">
        <v>1246</v>
      </c>
    </row>
    <row r="430" spans="1:2" ht="20.25" customHeight="1">
      <c r="A430" s="185" t="s">
        <v>1259</v>
      </c>
      <c r="B430" s="186">
        <v>1246</v>
      </c>
    </row>
    <row r="431" spans="1:2" ht="20.25" customHeight="1">
      <c r="A431" s="185" t="s">
        <v>1260</v>
      </c>
      <c r="B431" s="186"/>
    </row>
    <row r="432" spans="1:2" ht="20.25" customHeight="1">
      <c r="A432" s="184" t="s">
        <v>234</v>
      </c>
      <c r="B432" s="186">
        <v>8307</v>
      </c>
    </row>
    <row r="433" spans="1:2" ht="20.25" customHeight="1">
      <c r="A433" s="184" t="s">
        <v>235</v>
      </c>
      <c r="B433" s="186">
        <v>0</v>
      </c>
    </row>
    <row r="434" spans="1:2" ht="20.25" customHeight="1">
      <c r="A434" s="185" t="s">
        <v>47</v>
      </c>
      <c r="B434" s="186"/>
    </row>
    <row r="435" spans="1:2" ht="20.25" customHeight="1">
      <c r="A435" s="185" t="s">
        <v>48</v>
      </c>
      <c r="B435" s="186"/>
    </row>
    <row r="436" spans="1:2" ht="20.25" customHeight="1">
      <c r="A436" s="185" t="s">
        <v>49</v>
      </c>
      <c r="B436" s="186"/>
    </row>
    <row r="437" spans="1:2" ht="20.25" customHeight="1">
      <c r="A437" s="185" t="s">
        <v>236</v>
      </c>
      <c r="B437" s="186"/>
    </row>
    <row r="438" spans="1:2" ht="20.25" customHeight="1">
      <c r="A438" s="184" t="s">
        <v>237</v>
      </c>
      <c r="B438" s="186">
        <v>5717</v>
      </c>
    </row>
    <row r="439" spans="1:2" ht="20.25" customHeight="1">
      <c r="A439" s="185" t="s">
        <v>238</v>
      </c>
      <c r="B439" s="186">
        <v>1638</v>
      </c>
    </row>
    <row r="440" spans="1:2" ht="20.25" customHeight="1">
      <c r="A440" s="185" t="s">
        <v>239</v>
      </c>
      <c r="B440" s="186">
        <v>4078</v>
      </c>
    </row>
    <row r="441" spans="1:2" ht="20.25" customHeight="1">
      <c r="A441" s="185" t="s">
        <v>240</v>
      </c>
      <c r="B441" s="186"/>
    </row>
    <row r="442" spans="1:2" ht="20.25" customHeight="1">
      <c r="A442" s="185" t="s">
        <v>241</v>
      </c>
      <c r="B442" s="186"/>
    </row>
    <row r="443" spans="1:2" ht="20.25" customHeight="1">
      <c r="A443" s="185" t="s">
        <v>242</v>
      </c>
      <c r="B443" s="186"/>
    </row>
    <row r="444" spans="1:2" ht="20.25" customHeight="1">
      <c r="A444" s="185" t="s">
        <v>243</v>
      </c>
      <c r="B444" s="186"/>
    </row>
    <row r="445" spans="1:2" ht="20.25" customHeight="1">
      <c r="A445" s="185" t="s">
        <v>244</v>
      </c>
      <c r="B445" s="186"/>
    </row>
    <row r="446" spans="1:2" ht="20.25" customHeight="1">
      <c r="A446" s="185" t="s">
        <v>245</v>
      </c>
      <c r="B446" s="186">
        <v>1</v>
      </c>
    </row>
    <row r="447" spans="1:2" ht="20.25" customHeight="1">
      <c r="A447" s="184" t="s">
        <v>246</v>
      </c>
      <c r="B447" s="186">
        <v>0</v>
      </c>
    </row>
    <row r="448" spans="1:2" ht="20.25" customHeight="1">
      <c r="A448" s="185" t="s">
        <v>247</v>
      </c>
      <c r="B448" s="186"/>
    </row>
    <row r="449" spans="1:2" ht="20.25" customHeight="1">
      <c r="A449" s="185" t="s">
        <v>248</v>
      </c>
      <c r="B449" s="186"/>
    </row>
    <row r="450" spans="1:2" ht="20.25" customHeight="1">
      <c r="A450" s="185" t="s">
        <v>249</v>
      </c>
      <c r="B450" s="186"/>
    </row>
    <row r="451" spans="1:2" ht="20.25" customHeight="1">
      <c r="A451" s="185" t="s">
        <v>250</v>
      </c>
      <c r="B451" s="186"/>
    </row>
    <row r="452" spans="1:2" ht="20.25" customHeight="1">
      <c r="A452" s="185" t="s">
        <v>251</v>
      </c>
      <c r="B452" s="186"/>
    </row>
    <row r="453" spans="1:2" ht="20.25" customHeight="1">
      <c r="A453" s="185" t="s">
        <v>252</v>
      </c>
      <c r="B453" s="186"/>
    </row>
    <row r="454" spans="1:2" ht="20.25" customHeight="1">
      <c r="A454" s="184" t="s">
        <v>253</v>
      </c>
      <c r="B454" s="186">
        <v>3</v>
      </c>
    </row>
    <row r="455" spans="1:2" ht="20.25" customHeight="1">
      <c r="A455" s="185" t="s">
        <v>254</v>
      </c>
      <c r="B455" s="186"/>
    </row>
    <row r="456" spans="1:2" ht="20.25" customHeight="1">
      <c r="A456" s="185" t="s">
        <v>255</v>
      </c>
      <c r="B456" s="186"/>
    </row>
    <row r="457" spans="1:2" ht="20.25" customHeight="1">
      <c r="A457" s="185" t="s">
        <v>256</v>
      </c>
      <c r="B457" s="186"/>
    </row>
    <row r="458" spans="1:2" ht="20.25" customHeight="1">
      <c r="A458" s="185" t="s">
        <v>257</v>
      </c>
      <c r="B458" s="186"/>
    </row>
    <row r="459" spans="1:2" ht="20.25" customHeight="1">
      <c r="A459" s="185" t="s">
        <v>258</v>
      </c>
      <c r="B459" s="186">
        <v>3</v>
      </c>
    </row>
    <row r="460" spans="1:2" ht="20.25" customHeight="1">
      <c r="A460" s="184" t="s">
        <v>259</v>
      </c>
      <c r="B460" s="186">
        <v>0</v>
      </c>
    </row>
    <row r="461" spans="1:2" ht="20.25" customHeight="1">
      <c r="A461" s="185" t="s">
        <v>260</v>
      </c>
      <c r="B461" s="186"/>
    </row>
    <row r="462" spans="1:2" ht="20.25" customHeight="1">
      <c r="A462" s="185" t="s">
        <v>261</v>
      </c>
      <c r="B462" s="186"/>
    </row>
    <row r="463" spans="1:2" ht="20.25" customHeight="1">
      <c r="A463" s="185" t="s">
        <v>262</v>
      </c>
      <c r="B463" s="186"/>
    </row>
    <row r="464" spans="1:2" ht="20.25" customHeight="1">
      <c r="A464" s="184" t="s">
        <v>263</v>
      </c>
      <c r="B464" s="186">
        <v>0</v>
      </c>
    </row>
    <row r="465" spans="1:2" ht="20.25" customHeight="1">
      <c r="A465" s="185" t="s">
        <v>264</v>
      </c>
      <c r="B465" s="186"/>
    </row>
    <row r="466" spans="1:2" ht="20.25" customHeight="1">
      <c r="A466" s="185" t="s">
        <v>265</v>
      </c>
      <c r="B466" s="186"/>
    </row>
    <row r="467" spans="1:2" ht="20.25" customHeight="1">
      <c r="A467" s="185" t="s">
        <v>266</v>
      </c>
      <c r="B467" s="186"/>
    </row>
    <row r="468" spans="1:2" ht="20.25" customHeight="1">
      <c r="A468" s="184" t="s">
        <v>267</v>
      </c>
      <c r="B468" s="186">
        <v>0</v>
      </c>
    </row>
    <row r="469" spans="1:2" ht="20.25" customHeight="1">
      <c r="A469" s="185" t="s">
        <v>268</v>
      </c>
      <c r="B469" s="186"/>
    </row>
    <row r="470" spans="1:2" ht="20.25" customHeight="1">
      <c r="A470" s="185" t="s">
        <v>269</v>
      </c>
      <c r="B470" s="186"/>
    </row>
    <row r="471" spans="1:2" ht="20.25" customHeight="1">
      <c r="A471" s="185" t="s">
        <v>270</v>
      </c>
      <c r="B471" s="186"/>
    </row>
    <row r="472" spans="1:2" ht="20.25" customHeight="1">
      <c r="A472" s="184" t="s">
        <v>271</v>
      </c>
      <c r="B472" s="186">
        <v>0</v>
      </c>
    </row>
    <row r="473" spans="1:2" ht="20.25" customHeight="1">
      <c r="A473" s="185" t="s">
        <v>272</v>
      </c>
      <c r="B473" s="186"/>
    </row>
    <row r="474" spans="1:2" ht="20.25" customHeight="1">
      <c r="A474" s="185" t="s">
        <v>273</v>
      </c>
      <c r="B474" s="186"/>
    </row>
    <row r="475" spans="1:2" ht="20.25" customHeight="1">
      <c r="A475" s="185" t="s">
        <v>274</v>
      </c>
      <c r="B475" s="186"/>
    </row>
    <row r="476" spans="1:2" ht="20.25" customHeight="1">
      <c r="A476" s="185" t="s">
        <v>275</v>
      </c>
      <c r="B476" s="186"/>
    </row>
    <row r="477" spans="1:2" ht="20.25" customHeight="1">
      <c r="A477" s="185" t="s">
        <v>276</v>
      </c>
      <c r="B477" s="186"/>
    </row>
    <row r="478" spans="1:2" ht="20.25" customHeight="1">
      <c r="A478" s="184" t="s">
        <v>277</v>
      </c>
      <c r="B478" s="186">
        <v>2588</v>
      </c>
    </row>
    <row r="479" spans="1:2" ht="20.25" customHeight="1">
      <c r="A479" s="185" t="s">
        <v>278</v>
      </c>
      <c r="B479" s="186"/>
    </row>
    <row r="480" spans="1:2" ht="20.25" customHeight="1">
      <c r="A480" s="185" t="s">
        <v>279</v>
      </c>
      <c r="B480" s="186"/>
    </row>
    <row r="481" spans="1:2" ht="20.25" customHeight="1">
      <c r="A481" s="185" t="s">
        <v>280</v>
      </c>
      <c r="B481" s="186"/>
    </row>
    <row r="482" spans="1:2" ht="20.25" customHeight="1">
      <c r="A482" s="185" t="s">
        <v>281</v>
      </c>
      <c r="B482" s="186"/>
    </row>
    <row r="483" spans="1:2" ht="20.25" customHeight="1">
      <c r="A483" s="185" t="s">
        <v>282</v>
      </c>
      <c r="B483" s="186"/>
    </row>
    <row r="484" spans="1:2" ht="20.25" customHeight="1">
      <c r="A484" s="185" t="s">
        <v>283</v>
      </c>
      <c r="B484" s="186">
        <v>2588</v>
      </c>
    </row>
    <row r="485" spans="1:2" ht="20.25" customHeight="1">
      <c r="A485" s="184" t="s">
        <v>1261</v>
      </c>
      <c r="B485" s="186">
        <v>0</v>
      </c>
    </row>
    <row r="486" spans="1:2" ht="20.25" customHeight="1">
      <c r="A486" s="185" t="s">
        <v>1262</v>
      </c>
      <c r="B486" s="186"/>
    </row>
    <row r="487" spans="1:2" ht="20.25" customHeight="1">
      <c r="A487" s="184" t="s">
        <v>284</v>
      </c>
      <c r="B487" s="186">
        <v>0</v>
      </c>
    </row>
    <row r="488" spans="1:2" ht="20.25" customHeight="1">
      <c r="A488" s="184" t="s">
        <v>285</v>
      </c>
      <c r="B488" s="186">
        <v>0</v>
      </c>
    </row>
    <row r="489" spans="1:2" ht="20.25" customHeight="1">
      <c r="A489" s="185" t="s">
        <v>47</v>
      </c>
      <c r="B489" s="186"/>
    </row>
    <row r="490" spans="1:2" ht="20.25" customHeight="1">
      <c r="A490" s="185" t="s">
        <v>48</v>
      </c>
      <c r="B490" s="186"/>
    </row>
    <row r="491" spans="1:2" ht="20.25" customHeight="1">
      <c r="A491" s="185" t="s">
        <v>49</v>
      </c>
      <c r="B491" s="186"/>
    </row>
    <row r="492" spans="1:2" ht="20.25" customHeight="1">
      <c r="A492" s="185" t="s">
        <v>286</v>
      </c>
      <c r="B492" s="186"/>
    </row>
    <row r="493" spans="1:2" ht="20.25" customHeight="1">
      <c r="A493" s="184" t="s">
        <v>287</v>
      </c>
      <c r="B493" s="186">
        <v>0</v>
      </c>
    </row>
    <row r="494" spans="1:2" ht="20.25" customHeight="1">
      <c r="A494" s="185" t="s">
        <v>288</v>
      </c>
      <c r="B494" s="186"/>
    </row>
    <row r="495" spans="1:2" ht="20.25" customHeight="1">
      <c r="A495" s="185" t="s">
        <v>289</v>
      </c>
      <c r="B495" s="186"/>
    </row>
    <row r="496" spans="1:2" ht="20.25" customHeight="1">
      <c r="A496" s="185" t="s">
        <v>290</v>
      </c>
      <c r="B496" s="186"/>
    </row>
    <row r="497" spans="1:2" ht="20.25" customHeight="1">
      <c r="A497" s="185" t="s">
        <v>291</v>
      </c>
      <c r="B497" s="186"/>
    </row>
    <row r="498" spans="1:2" ht="20.25" customHeight="1">
      <c r="A498" s="185" t="s">
        <v>292</v>
      </c>
      <c r="B498" s="186"/>
    </row>
    <row r="499" spans="1:2" ht="20.25" customHeight="1">
      <c r="A499" s="185" t="s">
        <v>293</v>
      </c>
      <c r="B499" s="186"/>
    </row>
    <row r="500" spans="1:2" ht="20.25" customHeight="1">
      <c r="A500" s="185" t="s">
        <v>294</v>
      </c>
      <c r="B500" s="186"/>
    </row>
    <row r="501" spans="1:2" ht="20.25" customHeight="1">
      <c r="A501" s="185" t="s">
        <v>295</v>
      </c>
      <c r="B501" s="186"/>
    </row>
    <row r="502" spans="1:2" ht="20.25" customHeight="1">
      <c r="A502" s="184" t="s">
        <v>296</v>
      </c>
      <c r="B502" s="186">
        <v>0</v>
      </c>
    </row>
    <row r="503" spans="1:2" ht="20.25" customHeight="1">
      <c r="A503" s="185" t="s">
        <v>288</v>
      </c>
      <c r="B503" s="186"/>
    </row>
    <row r="504" spans="1:2" ht="20.25" customHeight="1">
      <c r="A504" s="185" t="s">
        <v>297</v>
      </c>
      <c r="B504" s="186"/>
    </row>
    <row r="505" spans="1:2" ht="20.25" customHeight="1">
      <c r="A505" s="185" t="s">
        <v>298</v>
      </c>
      <c r="B505" s="186"/>
    </row>
    <row r="506" spans="1:2" ht="20.25" customHeight="1">
      <c r="A506" s="185" t="s">
        <v>299</v>
      </c>
      <c r="B506" s="186"/>
    </row>
    <row r="507" spans="1:2" ht="20.25" customHeight="1">
      <c r="A507" s="185" t="s">
        <v>300</v>
      </c>
      <c r="B507" s="186"/>
    </row>
    <row r="508" spans="1:2" ht="20.25" customHeight="1">
      <c r="A508" s="184" t="s">
        <v>301</v>
      </c>
      <c r="B508" s="186">
        <v>0</v>
      </c>
    </row>
    <row r="509" spans="1:2" ht="20.25" customHeight="1">
      <c r="A509" s="185" t="s">
        <v>288</v>
      </c>
      <c r="B509" s="186"/>
    </row>
    <row r="510" spans="1:2" ht="20.25" customHeight="1">
      <c r="A510" s="185" t="s">
        <v>302</v>
      </c>
      <c r="B510" s="186"/>
    </row>
    <row r="511" spans="1:2" ht="20.25" customHeight="1">
      <c r="A511" s="185" t="s">
        <v>303</v>
      </c>
      <c r="B511" s="186"/>
    </row>
    <row r="512" spans="1:2" ht="20.25" customHeight="1">
      <c r="A512" s="185" t="s">
        <v>304</v>
      </c>
      <c r="B512" s="186"/>
    </row>
    <row r="513" spans="1:2" ht="20.25" customHeight="1">
      <c r="A513" s="185" t="s">
        <v>305</v>
      </c>
      <c r="B513" s="186"/>
    </row>
    <row r="514" spans="1:2" ht="20.25" customHeight="1">
      <c r="A514" s="184" t="s">
        <v>306</v>
      </c>
      <c r="B514" s="186">
        <v>0</v>
      </c>
    </row>
    <row r="515" spans="1:2" ht="20.25" customHeight="1">
      <c r="A515" s="185" t="s">
        <v>288</v>
      </c>
      <c r="B515" s="186"/>
    </row>
    <row r="516" spans="1:2" ht="20.25" customHeight="1">
      <c r="A516" s="185" t="s">
        <v>307</v>
      </c>
      <c r="B516" s="186"/>
    </row>
    <row r="517" spans="1:2" ht="20.25" customHeight="1">
      <c r="A517" s="185" t="s">
        <v>308</v>
      </c>
      <c r="B517" s="186"/>
    </row>
    <row r="518" spans="1:2" ht="20.25" customHeight="1">
      <c r="A518" s="185" t="s">
        <v>309</v>
      </c>
      <c r="B518" s="186"/>
    </row>
    <row r="519" spans="1:2" ht="20.25" customHeight="1">
      <c r="A519" s="184" t="s">
        <v>310</v>
      </c>
      <c r="B519" s="186">
        <v>0</v>
      </c>
    </row>
    <row r="520" spans="1:2" ht="20.25" customHeight="1">
      <c r="A520" s="185" t="s">
        <v>311</v>
      </c>
      <c r="B520" s="186"/>
    </row>
    <row r="521" spans="1:2" ht="20.25" customHeight="1">
      <c r="A521" s="185" t="s">
        <v>312</v>
      </c>
      <c r="B521" s="186"/>
    </row>
    <row r="522" spans="1:2" ht="20.25" customHeight="1">
      <c r="A522" s="185" t="s">
        <v>313</v>
      </c>
      <c r="B522" s="186"/>
    </row>
    <row r="523" spans="1:2" ht="20.25" customHeight="1">
      <c r="A523" s="185" t="s">
        <v>314</v>
      </c>
      <c r="B523" s="186"/>
    </row>
    <row r="524" spans="1:2" ht="20.25" customHeight="1">
      <c r="A524" s="184" t="s">
        <v>315</v>
      </c>
      <c r="B524" s="186">
        <v>0</v>
      </c>
    </row>
    <row r="525" spans="1:2" ht="20.25" customHeight="1">
      <c r="A525" s="185" t="s">
        <v>288</v>
      </c>
      <c r="B525" s="186"/>
    </row>
    <row r="526" spans="1:2" ht="20.25" customHeight="1">
      <c r="A526" s="185" t="s">
        <v>316</v>
      </c>
      <c r="B526" s="186"/>
    </row>
    <row r="527" spans="1:2" ht="20.25" customHeight="1">
      <c r="A527" s="185" t="s">
        <v>317</v>
      </c>
      <c r="B527" s="186"/>
    </row>
    <row r="528" spans="1:2" ht="20.25" customHeight="1">
      <c r="A528" s="185" t="s">
        <v>318</v>
      </c>
      <c r="B528" s="186"/>
    </row>
    <row r="529" spans="1:2" ht="20.25" customHeight="1">
      <c r="A529" s="185" t="s">
        <v>319</v>
      </c>
      <c r="B529" s="186"/>
    </row>
    <row r="530" spans="1:2" ht="20.25" customHeight="1">
      <c r="A530" s="185" t="s">
        <v>320</v>
      </c>
      <c r="B530" s="186"/>
    </row>
    <row r="531" spans="1:2" ht="20.25" customHeight="1">
      <c r="A531" s="184" t="s">
        <v>321</v>
      </c>
      <c r="B531" s="186">
        <v>0</v>
      </c>
    </row>
    <row r="532" spans="1:2" ht="20.25" customHeight="1">
      <c r="A532" s="185" t="s">
        <v>322</v>
      </c>
      <c r="B532" s="186"/>
    </row>
    <row r="533" spans="1:2" ht="20.25" customHeight="1">
      <c r="A533" s="185" t="s">
        <v>323</v>
      </c>
      <c r="B533" s="186"/>
    </row>
    <row r="534" spans="1:2" ht="20.25" customHeight="1">
      <c r="A534" s="185" t="s">
        <v>324</v>
      </c>
      <c r="B534" s="186"/>
    </row>
    <row r="535" spans="1:2" ht="20.25" customHeight="1">
      <c r="A535" s="184" t="s">
        <v>1061</v>
      </c>
      <c r="B535" s="186">
        <v>0</v>
      </c>
    </row>
    <row r="536" spans="1:2" ht="20.25" customHeight="1">
      <c r="A536" s="185" t="s">
        <v>325</v>
      </c>
      <c r="B536" s="186"/>
    </row>
    <row r="537" spans="1:2" ht="20.25" customHeight="1">
      <c r="A537" s="185" t="s">
        <v>326</v>
      </c>
      <c r="B537" s="186"/>
    </row>
    <row r="538" spans="1:2" ht="20.25" customHeight="1">
      <c r="A538" s="184" t="s">
        <v>327</v>
      </c>
      <c r="B538" s="186">
        <v>0</v>
      </c>
    </row>
    <row r="539" spans="1:2" ht="20.25" customHeight="1">
      <c r="A539" s="185" t="s">
        <v>328</v>
      </c>
      <c r="B539" s="186"/>
    </row>
    <row r="540" spans="1:2" ht="20.25" customHeight="1">
      <c r="A540" s="185" t="s">
        <v>329</v>
      </c>
      <c r="B540" s="186"/>
    </row>
    <row r="541" spans="1:2" ht="21.75" customHeight="1">
      <c r="A541" s="185" t="s">
        <v>330</v>
      </c>
      <c r="B541" s="186"/>
    </row>
    <row r="542" spans="1:2" ht="20.25" customHeight="1">
      <c r="A542" s="185" t="s">
        <v>331</v>
      </c>
      <c r="B542" s="186"/>
    </row>
    <row r="543" spans="1:2" ht="20.25" customHeight="1">
      <c r="A543" s="184" t="s">
        <v>1263</v>
      </c>
      <c r="B543" s="186">
        <v>134</v>
      </c>
    </row>
    <row r="544" spans="1:2" ht="20.25" customHeight="1">
      <c r="A544" s="184" t="s">
        <v>1264</v>
      </c>
      <c r="B544" s="186">
        <v>30</v>
      </c>
    </row>
    <row r="545" spans="1:2" ht="20.25" customHeight="1">
      <c r="A545" s="185" t="s">
        <v>47</v>
      </c>
      <c r="B545" s="186"/>
    </row>
    <row r="546" spans="1:2" ht="20.25" customHeight="1">
      <c r="A546" s="185" t="s">
        <v>48</v>
      </c>
      <c r="B546" s="186"/>
    </row>
    <row r="547" spans="1:2" ht="20.25" customHeight="1">
      <c r="A547" s="185" t="s">
        <v>49</v>
      </c>
      <c r="B547" s="186"/>
    </row>
    <row r="548" spans="1:2" ht="20.25" customHeight="1">
      <c r="A548" s="185" t="s">
        <v>332</v>
      </c>
      <c r="B548" s="186"/>
    </row>
    <row r="549" spans="1:2" ht="20.25" customHeight="1">
      <c r="A549" s="185" t="s">
        <v>333</v>
      </c>
      <c r="B549" s="186"/>
    </row>
    <row r="550" spans="1:2" ht="20.25" customHeight="1">
      <c r="A550" s="185" t="s">
        <v>334</v>
      </c>
      <c r="B550" s="186"/>
    </row>
    <row r="551" spans="1:2" ht="20.25" customHeight="1">
      <c r="A551" s="185" t="s">
        <v>335</v>
      </c>
      <c r="B551" s="186"/>
    </row>
    <row r="552" spans="1:2" ht="20.25" customHeight="1">
      <c r="A552" s="185" t="s">
        <v>336</v>
      </c>
      <c r="B552" s="186"/>
    </row>
    <row r="553" spans="1:2" ht="20.25" customHeight="1">
      <c r="A553" s="185" t="s">
        <v>337</v>
      </c>
      <c r="B553" s="186">
        <v>30</v>
      </c>
    </row>
    <row r="554" spans="1:2" ht="20.25" customHeight="1">
      <c r="A554" s="185" t="s">
        <v>1265</v>
      </c>
      <c r="B554" s="186"/>
    </row>
    <row r="555" spans="1:2" ht="20.25" customHeight="1">
      <c r="A555" s="185" t="s">
        <v>338</v>
      </c>
      <c r="B555" s="186"/>
    </row>
    <row r="556" spans="1:2" ht="20.25" customHeight="1">
      <c r="A556" s="185" t="s">
        <v>1266</v>
      </c>
      <c r="B556" s="186"/>
    </row>
    <row r="557" spans="1:2" ht="20.25" customHeight="1">
      <c r="A557" s="185" t="s">
        <v>1267</v>
      </c>
      <c r="B557" s="186"/>
    </row>
    <row r="558" spans="1:2" ht="20.25" customHeight="1">
      <c r="A558" s="184" t="s">
        <v>339</v>
      </c>
      <c r="B558" s="186">
        <v>0</v>
      </c>
    </row>
    <row r="559" spans="1:2" ht="20.25" customHeight="1">
      <c r="A559" s="185" t="s">
        <v>47</v>
      </c>
      <c r="B559" s="186"/>
    </row>
    <row r="560" spans="1:2" ht="20.25" customHeight="1">
      <c r="A560" s="185" t="s">
        <v>48</v>
      </c>
      <c r="B560" s="186"/>
    </row>
    <row r="561" spans="1:2" ht="20.25" customHeight="1">
      <c r="A561" s="185" t="s">
        <v>49</v>
      </c>
      <c r="B561" s="186"/>
    </row>
    <row r="562" spans="1:2" ht="20.25" customHeight="1">
      <c r="A562" s="185" t="s">
        <v>340</v>
      </c>
      <c r="B562" s="186"/>
    </row>
    <row r="563" spans="1:2" ht="20.25" customHeight="1">
      <c r="A563" s="185" t="s">
        <v>341</v>
      </c>
      <c r="B563" s="186"/>
    </row>
    <row r="564" spans="1:2" ht="20.25" customHeight="1">
      <c r="A564" s="185" t="s">
        <v>342</v>
      </c>
      <c r="B564" s="186"/>
    </row>
    <row r="565" spans="1:2" ht="20.25" customHeight="1">
      <c r="A565" s="185" t="s">
        <v>343</v>
      </c>
      <c r="B565" s="186"/>
    </row>
    <row r="566" spans="1:2" ht="20.25" customHeight="1">
      <c r="A566" s="184" t="s">
        <v>344</v>
      </c>
      <c r="B566" s="186">
        <v>0</v>
      </c>
    </row>
    <row r="567" spans="1:2" ht="20.25" customHeight="1">
      <c r="A567" s="185" t="s">
        <v>47</v>
      </c>
      <c r="B567" s="186"/>
    </row>
    <row r="568" spans="1:2" ht="20.25" customHeight="1">
      <c r="A568" s="185" t="s">
        <v>48</v>
      </c>
      <c r="B568" s="186"/>
    </row>
    <row r="569" spans="1:2" ht="20.25" customHeight="1">
      <c r="A569" s="185" t="s">
        <v>49</v>
      </c>
      <c r="B569" s="186"/>
    </row>
    <row r="570" spans="1:2" ht="20.25" customHeight="1">
      <c r="A570" s="185" t="s">
        <v>345</v>
      </c>
      <c r="B570" s="186"/>
    </row>
    <row r="571" spans="1:2" ht="20.25" customHeight="1">
      <c r="A571" s="185" t="s">
        <v>346</v>
      </c>
      <c r="B571" s="186"/>
    </row>
    <row r="572" spans="1:2" ht="20.25" customHeight="1">
      <c r="A572" s="185" t="s">
        <v>347</v>
      </c>
      <c r="B572" s="186"/>
    </row>
    <row r="573" spans="1:2" ht="20.25" customHeight="1">
      <c r="A573" s="185" t="s">
        <v>348</v>
      </c>
      <c r="B573" s="186"/>
    </row>
    <row r="574" spans="1:2" ht="20.25" customHeight="1">
      <c r="A574" s="185" t="s">
        <v>349</v>
      </c>
      <c r="B574" s="186"/>
    </row>
    <row r="575" spans="1:2" ht="20.25" customHeight="1">
      <c r="A575" s="185" t="s">
        <v>350</v>
      </c>
      <c r="B575" s="186"/>
    </row>
    <row r="576" spans="1:2" ht="20.25" customHeight="1">
      <c r="A576" s="185" t="s">
        <v>351</v>
      </c>
      <c r="B576" s="186"/>
    </row>
    <row r="577" spans="1:2" ht="20.25" customHeight="1">
      <c r="A577" s="184" t="s">
        <v>1268</v>
      </c>
      <c r="B577" s="186">
        <v>104</v>
      </c>
    </row>
    <row r="578" spans="1:2" ht="20.25" customHeight="1">
      <c r="A578" s="185" t="s">
        <v>47</v>
      </c>
      <c r="B578" s="186"/>
    </row>
    <row r="579" spans="1:2" ht="20.25" customHeight="1">
      <c r="A579" s="185" t="s">
        <v>48</v>
      </c>
      <c r="B579" s="186">
        <v>103</v>
      </c>
    </row>
    <row r="580" spans="1:2" ht="20.25" customHeight="1">
      <c r="A580" s="185" t="s">
        <v>49</v>
      </c>
      <c r="B580" s="186"/>
    </row>
    <row r="581" spans="1:2" ht="20.25" customHeight="1">
      <c r="A581" s="185" t="s">
        <v>352</v>
      </c>
      <c r="B581" s="186"/>
    </row>
    <row r="582" spans="1:2" ht="20.25" customHeight="1">
      <c r="A582" s="185" t="s">
        <v>353</v>
      </c>
      <c r="B582" s="186"/>
    </row>
    <row r="583" spans="1:2" ht="20.25" customHeight="1">
      <c r="A583" s="185" t="s">
        <v>354</v>
      </c>
      <c r="B583" s="186"/>
    </row>
    <row r="584" spans="1:2" ht="20.25" customHeight="1">
      <c r="A584" s="185" t="s">
        <v>355</v>
      </c>
      <c r="B584" s="186"/>
    </row>
    <row r="585" spans="1:2" ht="20.25" customHeight="1">
      <c r="A585" s="185" t="s">
        <v>356</v>
      </c>
      <c r="B585" s="186"/>
    </row>
    <row r="586" spans="1:2" ht="20.25" customHeight="1">
      <c r="A586" s="185" t="s">
        <v>357</v>
      </c>
      <c r="B586" s="186"/>
    </row>
    <row r="587" spans="1:2" ht="20.25" customHeight="1">
      <c r="A587" s="185" t="s">
        <v>1269</v>
      </c>
      <c r="B587" s="186">
        <v>1</v>
      </c>
    </row>
    <row r="588" spans="1:2" ht="20.25" customHeight="1">
      <c r="A588" s="184" t="s">
        <v>1270</v>
      </c>
      <c r="B588" s="186">
        <v>0</v>
      </c>
    </row>
    <row r="589" spans="1:2" ht="20.25" customHeight="1">
      <c r="A589" s="185" t="s">
        <v>358</v>
      </c>
      <c r="B589" s="186"/>
    </row>
    <row r="590" spans="1:2" ht="20.25" customHeight="1">
      <c r="A590" s="185" t="s">
        <v>359</v>
      </c>
      <c r="B590" s="186"/>
    </row>
    <row r="591" spans="1:2" ht="20.25" customHeight="1">
      <c r="A591" s="185" t="s">
        <v>1271</v>
      </c>
      <c r="B591" s="186"/>
    </row>
    <row r="592" spans="1:2" ht="20.25" customHeight="1">
      <c r="A592" s="184" t="s">
        <v>360</v>
      </c>
      <c r="B592" s="186">
        <v>3180</v>
      </c>
    </row>
    <row r="593" spans="1:2" ht="20.25" customHeight="1">
      <c r="A593" s="184" t="s">
        <v>361</v>
      </c>
      <c r="B593" s="186">
        <v>433</v>
      </c>
    </row>
    <row r="594" spans="1:2" ht="20.25" customHeight="1">
      <c r="A594" s="185" t="s">
        <v>47</v>
      </c>
      <c r="B594" s="186"/>
    </row>
    <row r="595" spans="1:2" ht="20.25" customHeight="1">
      <c r="A595" s="185" t="s">
        <v>48</v>
      </c>
      <c r="B595" s="186"/>
    </row>
    <row r="596" spans="1:2" ht="20.25" customHeight="1">
      <c r="A596" s="185" t="s">
        <v>49</v>
      </c>
      <c r="B596" s="186"/>
    </row>
    <row r="597" spans="1:2" ht="20.25" customHeight="1">
      <c r="A597" s="185" t="s">
        <v>362</v>
      </c>
      <c r="B597" s="186"/>
    </row>
    <row r="598" spans="1:2" ht="20.25" customHeight="1">
      <c r="A598" s="185" t="s">
        <v>363</v>
      </c>
      <c r="B598" s="186"/>
    </row>
    <row r="599" spans="1:2" ht="20.25" customHeight="1">
      <c r="A599" s="185" t="s">
        <v>364</v>
      </c>
      <c r="B599" s="186"/>
    </row>
    <row r="600" spans="1:2" ht="20.25" customHeight="1">
      <c r="A600" s="185" t="s">
        <v>365</v>
      </c>
      <c r="B600" s="186"/>
    </row>
    <row r="601" spans="1:2" ht="20.25" customHeight="1">
      <c r="A601" s="185" t="s">
        <v>90</v>
      </c>
      <c r="B601" s="186"/>
    </row>
    <row r="602" spans="1:2" ht="20.25" customHeight="1">
      <c r="A602" s="185" t="s">
        <v>366</v>
      </c>
      <c r="B602" s="186"/>
    </row>
    <row r="603" spans="1:2" ht="20.25" customHeight="1">
      <c r="A603" s="185" t="s">
        <v>367</v>
      </c>
      <c r="B603" s="186"/>
    </row>
    <row r="604" spans="1:2" ht="20.25" customHeight="1">
      <c r="A604" s="185" t="s">
        <v>368</v>
      </c>
      <c r="B604" s="186">
        <v>173</v>
      </c>
    </row>
    <row r="605" spans="1:2" ht="20.25" customHeight="1">
      <c r="A605" s="185" t="s">
        <v>1062</v>
      </c>
      <c r="B605" s="186"/>
    </row>
    <row r="606" spans="1:2" ht="20.25" customHeight="1">
      <c r="A606" s="185" t="s">
        <v>369</v>
      </c>
      <c r="B606" s="186">
        <v>260</v>
      </c>
    </row>
    <row r="607" spans="1:2" ht="20.25" customHeight="1">
      <c r="A607" s="184" t="s">
        <v>370</v>
      </c>
      <c r="B607" s="186">
        <v>1670</v>
      </c>
    </row>
    <row r="608" spans="1:2" ht="20.25" customHeight="1">
      <c r="A608" s="185" t="s">
        <v>47</v>
      </c>
      <c r="B608" s="186"/>
    </row>
    <row r="609" spans="1:2" ht="20.25" customHeight="1">
      <c r="A609" s="185" t="s">
        <v>48</v>
      </c>
      <c r="B609" s="186">
        <v>12</v>
      </c>
    </row>
    <row r="610" spans="1:2" ht="20.25" customHeight="1">
      <c r="A610" s="185" t="s">
        <v>49</v>
      </c>
      <c r="B610" s="186"/>
    </row>
    <row r="611" spans="1:2" ht="20.25" customHeight="1">
      <c r="A611" s="185" t="s">
        <v>371</v>
      </c>
      <c r="B611" s="186">
        <v>40</v>
      </c>
    </row>
    <row r="612" spans="1:2" ht="20.25" customHeight="1">
      <c r="A612" s="185" t="s">
        <v>1272</v>
      </c>
      <c r="B612" s="186"/>
    </row>
    <row r="613" spans="1:2" ht="20.25" customHeight="1">
      <c r="A613" s="185" t="s">
        <v>372</v>
      </c>
      <c r="B613" s="186"/>
    </row>
    <row r="614" spans="1:2" ht="20.25" customHeight="1">
      <c r="A614" s="185" t="s">
        <v>373</v>
      </c>
      <c r="B614" s="186"/>
    </row>
    <row r="615" spans="1:2" ht="20.25" customHeight="1">
      <c r="A615" s="185" t="s">
        <v>374</v>
      </c>
      <c r="B615" s="186">
        <v>1618</v>
      </c>
    </row>
    <row r="616" spans="1:2" ht="20.25" customHeight="1">
      <c r="A616" s="185" t="s">
        <v>375</v>
      </c>
      <c r="B616" s="186"/>
    </row>
    <row r="617" spans="1:2" ht="20.25" customHeight="1">
      <c r="A617" s="185" t="s">
        <v>376</v>
      </c>
      <c r="B617" s="186"/>
    </row>
    <row r="618" spans="1:2" ht="20.25" customHeight="1">
      <c r="A618" s="184" t="s">
        <v>377</v>
      </c>
      <c r="B618" s="186">
        <v>0</v>
      </c>
    </row>
    <row r="619" spans="1:2" ht="20.25" customHeight="1">
      <c r="A619" s="185" t="s">
        <v>378</v>
      </c>
      <c r="B619" s="186"/>
    </row>
    <row r="620" spans="1:2" ht="20.25" customHeight="1">
      <c r="A620" s="184" t="s">
        <v>379</v>
      </c>
      <c r="B620" s="186">
        <v>633</v>
      </c>
    </row>
    <row r="621" spans="1:2" ht="20.25" customHeight="1">
      <c r="A621" s="185" t="s">
        <v>380</v>
      </c>
      <c r="B621" s="186"/>
    </row>
    <row r="622" spans="1:2" ht="20.25" customHeight="1">
      <c r="A622" s="185" t="s">
        <v>381</v>
      </c>
      <c r="B622" s="186"/>
    </row>
    <row r="623" spans="1:2" ht="20.25" customHeight="1">
      <c r="A623" s="185" t="s">
        <v>382</v>
      </c>
      <c r="B623" s="186"/>
    </row>
    <row r="624" spans="1:2" ht="20.25" customHeight="1">
      <c r="A624" s="185" t="s">
        <v>383</v>
      </c>
      <c r="B624" s="186">
        <v>27</v>
      </c>
    </row>
    <row r="625" spans="1:2" ht="20.25" customHeight="1">
      <c r="A625" s="185" t="s">
        <v>384</v>
      </c>
      <c r="B625" s="186">
        <v>465</v>
      </c>
    </row>
    <row r="626" spans="1:2" ht="20.25" customHeight="1">
      <c r="A626" s="185" t="s">
        <v>385</v>
      </c>
      <c r="B626" s="186">
        <v>141</v>
      </c>
    </row>
    <row r="627" spans="1:2" ht="20.25" customHeight="1">
      <c r="A627" s="185" t="s">
        <v>386</v>
      </c>
      <c r="B627" s="186"/>
    </row>
    <row r="628" spans="1:2" ht="20.25" customHeight="1">
      <c r="A628" s="185" t="s">
        <v>387</v>
      </c>
      <c r="B628" s="186"/>
    </row>
    <row r="629" spans="1:2" ht="20.25" customHeight="1">
      <c r="A629" s="184" t="s">
        <v>388</v>
      </c>
      <c r="B629" s="186">
        <v>0</v>
      </c>
    </row>
    <row r="630" spans="1:2" ht="20.25" customHeight="1">
      <c r="A630" s="185" t="s">
        <v>389</v>
      </c>
      <c r="B630" s="186"/>
    </row>
    <row r="631" spans="1:2" ht="20.25" customHeight="1">
      <c r="A631" s="185" t="s">
        <v>390</v>
      </c>
      <c r="B631" s="186"/>
    </row>
    <row r="632" spans="1:2" ht="20.25" customHeight="1">
      <c r="A632" s="185" t="s">
        <v>391</v>
      </c>
      <c r="B632" s="186"/>
    </row>
    <row r="633" spans="1:2" ht="20.25" customHeight="1">
      <c r="A633" s="184" t="s">
        <v>392</v>
      </c>
      <c r="B633" s="186">
        <v>0</v>
      </c>
    </row>
    <row r="634" spans="1:2" ht="20.25" customHeight="1">
      <c r="A634" s="185" t="s">
        <v>393</v>
      </c>
      <c r="B634" s="186"/>
    </row>
    <row r="635" spans="1:2" ht="20.25" customHeight="1">
      <c r="A635" s="185" t="s">
        <v>394</v>
      </c>
      <c r="B635" s="186"/>
    </row>
    <row r="636" spans="1:2" ht="20.25" customHeight="1">
      <c r="A636" s="185" t="s">
        <v>395</v>
      </c>
      <c r="B636" s="186"/>
    </row>
    <row r="637" spans="1:2" ht="20.25" customHeight="1">
      <c r="A637" s="185" t="s">
        <v>396</v>
      </c>
      <c r="B637" s="186"/>
    </row>
    <row r="638" spans="1:2" ht="20.25" customHeight="1">
      <c r="A638" s="185" t="s">
        <v>397</v>
      </c>
      <c r="B638" s="186"/>
    </row>
    <row r="639" spans="1:2" ht="20.25" customHeight="1">
      <c r="A639" s="185" t="s">
        <v>398</v>
      </c>
      <c r="B639" s="186"/>
    </row>
    <row r="640" spans="1:2" ht="20.25" customHeight="1">
      <c r="A640" s="185" t="s">
        <v>399</v>
      </c>
      <c r="B640" s="186"/>
    </row>
    <row r="641" spans="1:2" ht="20.25" customHeight="1">
      <c r="A641" s="185" t="s">
        <v>400</v>
      </c>
      <c r="B641" s="186"/>
    </row>
    <row r="642" spans="1:2" ht="20.25" customHeight="1">
      <c r="A642" s="185" t="s">
        <v>401</v>
      </c>
      <c r="B642" s="186"/>
    </row>
    <row r="643" spans="1:2" ht="20.25" customHeight="1">
      <c r="A643" s="184" t="s">
        <v>402</v>
      </c>
      <c r="B643" s="186">
        <v>194</v>
      </c>
    </row>
    <row r="644" spans="1:2" ht="20.25" customHeight="1">
      <c r="A644" s="185" t="s">
        <v>403</v>
      </c>
      <c r="B644" s="186">
        <v>7</v>
      </c>
    </row>
    <row r="645" spans="1:2" ht="20.25" customHeight="1">
      <c r="A645" s="185" t="s">
        <v>404</v>
      </c>
      <c r="B645" s="186">
        <v>91</v>
      </c>
    </row>
    <row r="646" spans="1:2" ht="20.25" customHeight="1">
      <c r="A646" s="185" t="s">
        <v>405</v>
      </c>
      <c r="B646" s="186"/>
    </row>
    <row r="647" spans="1:2" ht="20.25" customHeight="1">
      <c r="A647" s="185" t="s">
        <v>406</v>
      </c>
      <c r="B647" s="186"/>
    </row>
    <row r="648" spans="1:2" ht="20.25" customHeight="1">
      <c r="A648" s="185" t="s">
        <v>407</v>
      </c>
      <c r="B648" s="186">
        <v>32</v>
      </c>
    </row>
    <row r="649" spans="1:2" ht="20.25" customHeight="1">
      <c r="A649" s="185" t="s">
        <v>408</v>
      </c>
      <c r="B649" s="186">
        <v>13</v>
      </c>
    </row>
    <row r="650" spans="1:2" ht="20.25" customHeight="1">
      <c r="A650" s="185" t="s">
        <v>409</v>
      </c>
      <c r="B650" s="186">
        <v>51</v>
      </c>
    </row>
    <row r="651" spans="1:2" ht="20.25" customHeight="1">
      <c r="A651" s="184" t="s">
        <v>410</v>
      </c>
      <c r="B651" s="186">
        <v>0</v>
      </c>
    </row>
    <row r="652" spans="1:2" ht="20.25" customHeight="1">
      <c r="A652" s="185" t="s">
        <v>1063</v>
      </c>
      <c r="B652" s="186"/>
    </row>
    <row r="653" spans="1:2" ht="20.25" customHeight="1">
      <c r="A653" s="185" t="s">
        <v>411</v>
      </c>
      <c r="B653" s="186"/>
    </row>
    <row r="654" spans="1:2" ht="20.25" customHeight="1">
      <c r="A654" s="185" t="s">
        <v>412</v>
      </c>
      <c r="B654" s="186"/>
    </row>
    <row r="655" spans="1:2" ht="20.25" customHeight="1">
      <c r="A655" s="185" t="s">
        <v>413</v>
      </c>
      <c r="B655" s="186"/>
    </row>
    <row r="656" spans="1:2" ht="20.25" customHeight="1">
      <c r="A656" s="185" t="s">
        <v>414</v>
      </c>
      <c r="B656" s="186"/>
    </row>
    <row r="657" spans="1:2" ht="20.25" customHeight="1">
      <c r="A657" s="184" t="s">
        <v>415</v>
      </c>
      <c r="B657" s="186">
        <v>62</v>
      </c>
    </row>
    <row r="658" spans="1:2" ht="20.25" customHeight="1">
      <c r="A658" s="185" t="s">
        <v>416</v>
      </c>
      <c r="B658" s="186"/>
    </row>
    <row r="659" spans="1:2" ht="20.25" customHeight="1">
      <c r="A659" s="185" t="s">
        <v>417</v>
      </c>
      <c r="B659" s="186">
        <v>49</v>
      </c>
    </row>
    <row r="660" spans="1:2" ht="20.25" customHeight="1">
      <c r="A660" s="185" t="s">
        <v>418</v>
      </c>
      <c r="B660" s="186"/>
    </row>
    <row r="661" spans="1:2" ht="20.25" customHeight="1">
      <c r="A661" s="185" t="s">
        <v>419</v>
      </c>
      <c r="B661" s="186">
        <v>13</v>
      </c>
    </row>
    <row r="662" spans="1:2" ht="20.25" customHeight="1">
      <c r="A662" s="185" t="s">
        <v>420</v>
      </c>
      <c r="B662" s="186"/>
    </row>
    <row r="663" spans="1:2" ht="20.25" customHeight="1">
      <c r="A663" s="185" t="s">
        <v>421</v>
      </c>
      <c r="B663" s="186"/>
    </row>
    <row r="664" spans="1:2" ht="20.25" customHeight="1">
      <c r="A664" s="184" t="s">
        <v>422</v>
      </c>
      <c r="B664" s="186">
        <v>79</v>
      </c>
    </row>
    <row r="665" spans="1:2" ht="20.25" customHeight="1">
      <c r="A665" s="185" t="s">
        <v>47</v>
      </c>
      <c r="B665" s="186"/>
    </row>
    <row r="666" spans="1:2" ht="20.25" customHeight="1">
      <c r="A666" s="185" t="s">
        <v>48</v>
      </c>
      <c r="B666" s="186"/>
    </row>
    <row r="667" spans="1:2" ht="20.25" customHeight="1">
      <c r="A667" s="185" t="s">
        <v>49</v>
      </c>
      <c r="B667" s="186"/>
    </row>
    <row r="668" spans="1:2" ht="20.25" customHeight="1">
      <c r="A668" s="185" t="s">
        <v>423</v>
      </c>
      <c r="B668" s="186"/>
    </row>
    <row r="669" spans="1:2" ht="20.25" customHeight="1">
      <c r="A669" s="185" t="s">
        <v>424</v>
      </c>
      <c r="B669" s="186"/>
    </row>
    <row r="670" spans="1:2" ht="20.25" customHeight="1">
      <c r="A670" s="185" t="s">
        <v>425</v>
      </c>
      <c r="B670" s="186"/>
    </row>
    <row r="671" spans="1:2" ht="20.25" customHeight="1">
      <c r="A671" s="185" t="s">
        <v>426</v>
      </c>
      <c r="B671" s="186">
        <v>79</v>
      </c>
    </row>
    <row r="672" spans="1:2" ht="20.25" customHeight="1">
      <c r="A672" s="185" t="s">
        <v>427</v>
      </c>
      <c r="B672" s="186"/>
    </row>
    <row r="673" spans="1:2" ht="20.25" customHeight="1">
      <c r="A673" s="184" t="s">
        <v>1273</v>
      </c>
      <c r="B673" s="186">
        <v>2</v>
      </c>
    </row>
    <row r="674" spans="1:2" ht="20.25" customHeight="1">
      <c r="A674" s="185" t="s">
        <v>428</v>
      </c>
      <c r="B674" s="186"/>
    </row>
    <row r="675" spans="1:2" ht="20.25" customHeight="1">
      <c r="A675" s="185" t="s">
        <v>429</v>
      </c>
      <c r="B675" s="186"/>
    </row>
    <row r="676" spans="1:2" ht="20.25" customHeight="1">
      <c r="A676" s="185" t="s">
        <v>430</v>
      </c>
      <c r="B676" s="186"/>
    </row>
    <row r="677" spans="1:2" ht="20.25" customHeight="1">
      <c r="A677" s="185" t="s">
        <v>431</v>
      </c>
      <c r="B677" s="186">
        <v>2</v>
      </c>
    </row>
    <row r="678" spans="1:2" ht="20.25" customHeight="1">
      <c r="A678" s="184" t="s">
        <v>432</v>
      </c>
      <c r="B678" s="186">
        <v>0</v>
      </c>
    </row>
    <row r="679" spans="1:2" ht="20.25" customHeight="1">
      <c r="A679" s="185" t="s">
        <v>47</v>
      </c>
      <c r="B679" s="186"/>
    </row>
    <row r="680" spans="1:2" ht="20.25" customHeight="1">
      <c r="A680" s="185" t="s">
        <v>48</v>
      </c>
      <c r="B680" s="186"/>
    </row>
    <row r="681" spans="1:2" ht="20.25" customHeight="1">
      <c r="A681" s="185" t="s">
        <v>49</v>
      </c>
      <c r="B681" s="186"/>
    </row>
    <row r="682" spans="1:2" ht="20.25" customHeight="1">
      <c r="A682" s="185" t="s">
        <v>433</v>
      </c>
      <c r="B682" s="186"/>
    </row>
    <row r="683" spans="1:2" ht="20.25" customHeight="1">
      <c r="A683" s="184" t="s">
        <v>434</v>
      </c>
      <c r="B683" s="186">
        <v>56</v>
      </c>
    </row>
    <row r="684" spans="1:2" ht="20.25" customHeight="1">
      <c r="A684" s="185" t="s">
        <v>435</v>
      </c>
      <c r="B684" s="186">
        <v>30</v>
      </c>
    </row>
    <row r="685" spans="1:2" ht="20.25" customHeight="1">
      <c r="A685" s="185" t="s">
        <v>436</v>
      </c>
      <c r="B685" s="186">
        <v>26</v>
      </c>
    </row>
    <row r="686" spans="1:2" ht="20.25" customHeight="1">
      <c r="A686" s="184" t="s">
        <v>437</v>
      </c>
      <c r="B686" s="186">
        <v>5</v>
      </c>
    </row>
    <row r="687" spans="1:2" ht="20.25" customHeight="1">
      <c r="A687" s="185" t="s">
        <v>438</v>
      </c>
      <c r="B687" s="186">
        <v>5</v>
      </c>
    </row>
    <row r="688" spans="1:2" ht="20.25" customHeight="1">
      <c r="A688" s="185" t="s">
        <v>439</v>
      </c>
      <c r="B688" s="186"/>
    </row>
    <row r="689" spans="1:2" ht="20.25" customHeight="1">
      <c r="A689" s="184" t="s">
        <v>440</v>
      </c>
      <c r="B689" s="186">
        <v>0</v>
      </c>
    </row>
    <row r="690" spans="1:2" ht="20.25" customHeight="1">
      <c r="A690" s="185" t="s">
        <v>441</v>
      </c>
      <c r="B690" s="186"/>
    </row>
    <row r="691" spans="1:2" ht="20.25" customHeight="1">
      <c r="A691" s="185" t="s">
        <v>442</v>
      </c>
      <c r="B691" s="186"/>
    </row>
    <row r="692" spans="1:2" ht="20.25" customHeight="1">
      <c r="A692" s="184" t="s">
        <v>443</v>
      </c>
      <c r="B692" s="186">
        <v>0</v>
      </c>
    </row>
    <row r="693" spans="1:2" ht="20.25" customHeight="1">
      <c r="A693" s="185" t="s">
        <v>1274</v>
      </c>
      <c r="B693" s="186"/>
    </row>
    <row r="694" spans="1:2" ht="20.25" customHeight="1">
      <c r="A694" s="185" t="s">
        <v>444</v>
      </c>
      <c r="B694" s="186"/>
    </row>
    <row r="695" spans="1:2" ht="20.25" customHeight="1">
      <c r="A695" s="184" t="s">
        <v>445</v>
      </c>
      <c r="B695" s="186">
        <v>36</v>
      </c>
    </row>
    <row r="696" spans="1:2" ht="20.25" customHeight="1">
      <c r="A696" s="185" t="s">
        <v>446</v>
      </c>
      <c r="B696" s="186">
        <v>36</v>
      </c>
    </row>
    <row r="697" spans="1:2" ht="20.25" customHeight="1">
      <c r="A697" s="185" t="s">
        <v>447</v>
      </c>
      <c r="B697" s="186"/>
    </row>
    <row r="698" spans="1:2" ht="20.25" customHeight="1">
      <c r="A698" s="184" t="s">
        <v>448</v>
      </c>
      <c r="B698" s="186">
        <v>0</v>
      </c>
    </row>
    <row r="699" spans="1:2" ht="20.25" customHeight="1">
      <c r="A699" s="185" t="s">
        <v>449</v>
      </c>
      <c r="B699" s="186"/>
    </row>
    <row r="700" spans="1:2" ht="20.25" customHeight="1">
      <c r="A700" s="185" t="s">
        <v>450</v>
      </c>
      <c r="B700" s="186"/>
    </row>
    <row r="701" spans="1:2" ht="20.25" customHeight="1">
      <c r="A701" s="185" t="s">
        <v>451</v>
      </c>
      <c r="B701" s="186"/>
    </row>
    <row r="702" spans="1:2" ht="20.25" customHeight="1">
      <c r="A702" s="184" t="s">
        <v>452</v>
      </c>
      <c r="B702" s="186">
        <v>0</v>
      </c>
    </row>
    <row r="703" spans="1:2" ht="20.25" customHeight="1">
      <c r="A703" s="185" t="s">
        <v>453</v>
      </c>
      <c r="B703" s="186"/>
    </row>
    <row r="704" spans="1:2" ht="20.25" customHeight="1">
      <c r="A704" s="185" t="s">
        <v>454</v>
      </c>
      <c r="B704" s="186"/>
    </row>
    <row r="705" spans="1:2" ht="20.25" customHeight="1">
      <c r="A705" s="185" t="s">
        <v>455</v>
      </c>
      <c r="B705" s="186"/>
    </row>
    <row r="706" spans="1:2" ht="20.25" customHeight="1">
      <c r="A706" s="185" t="s">
        <v>456</v>
      </c>
      <c r="B706" s="186"/>
    </row>
    <row r="707" spans="1:2" ht="20.25" customHeight="1">
      <c r="A707" s="184" t="s">
        <v>1275</v>
      </c>
      <c r="B707" s="186">
        <v>10</v>
      </c>
    </row>
    <row r="708" spans="1:2" ht="20.25" customHeight="1">
      <c r="A708" s="185" t="s">
        <v>1276</v>
      </c>
      <c r="B708" s="186">
        <v>10</v>
      </c>
    </row>
    <row r="709" spans="1:2" ht="20.25" customHeight="1">
      <c r="A709" s="184" t="s">
        <v>1277</v>
      </c>
      <c r="B709" s="186">
        <v>3388</v>
      </c>
    </row>
    <row r="710" spans="1:2" ht="20.25" customHeight="1">
      <c r="A710" s="184" t="s">
        <v>1278</v>
      </c>
      <c r="B710" s="186">
        <v>0</v>
      </c>
    </row>
    <row r="711" spans="1:2" ht="20.25" customHeight="1">
      <c r="A711" s="185" t="s">
        <v>47</v>
      </c>
      <c r="B711" s="186"/>
    </row>
    <row r="712" spans="1:2" ht="20.25" customHeight="1">
      <c r="A712" s="185" t="s">
        <v>48</v>
      </c>
      <c r="B712" s="186"/>
    </row>
    <row r="713" spans="1:2" ht="20.25" customHeight="1">
      <c r="A713" s="185" t="s">
        <v>49</v>
      </c>
      <c r="B713" s="186"/>
    </row>
    <row r="714" spans="1:2" ht="20.25" customHeight="1">
      <c r="A714" s="185" t="s">
        <v>1279</v>
      </c>
      <c r="B714" s="186"/>
    </row>
    <row r="715" spans="1:2" ht="20.25" customHeight="1">
      <c r="A715" s="184" t="s">
        <v>457</v>
      </c>
      <c r="B715" s="186">
        <v>0</v>
      </c>
    </row>
    <row r="716" spans="1:2" ht="20.25" customHeight="1">
      <c r="A716" s="185" t="s">
        <v>458</v>
      </c>
      <c r="B716" s="186"/>
    </row>
    <row r="717" spans="1:2" ht="20.25" customHeight="1">
      <c r="A717" s="185" t="s">
        <v>459</v>
      </c>
      <c r="B717" s="186"/>
    </row>
    <row r="718" spans="1:2" ht="20.25" customHeight="1">
      <c r="A718" s="185" t="s">
        <v>460</v>
      </c>
      <c r="B718" s="186"/>
    </row>
    <row r="719" spans="1:2" ht="20.25" customHeight="1">
      <c r="A719" s="185" t="s">
        <v>461</v>
      </c>
      <c r="B719" s="186"/>
    </row>
    <row r="720" spans="1:2" ht="20.25" customHeight="1">
      <c r="A720" s="185" t="s">
        <v>462</v>
      </c>
      <c r="B720" s="186"/>
    </row>
    <row r="721" spans="1:2" ht="20.25" customHeight="1">
      <c r="A721" s="185" t="s">
        <v>463</v>
      </c>
      <c r="B721" s="186"/>
    </row>
    <row r="722" spans="1:2" ht="20.25" customHeight="1">
      <c r="A722" s="185" t="s">
        <v>464</v>
      </c>
      <c r="B722" s="186"/>
    </row>
    <row r="723" spans="1:2" ht="20.25" customHeight="1">
      <c r="A723" s="185" t="s">
        <v>465</v>
      </c>
      <c r="B723" s="186"/>
    </row>
    <row r="724" spans="1:2" ht="20.25" customHeight="1">
      <c r="A724" s="185" t="s">
        <v>466</v>
      </c>
      <c r="B724" s="186"/>
    </row>
    <row r="725" spans="1:2" ht="20.25" customHeight="1">
      <c r="A725" s="185" t="s">
        <v>467</v>
      </c>
      <c r="B725" s="186"/>
    </row>
    <row r="726" spans="1:2" ht="20.25" customHeight="1">
      <c r="A726" s="185" t="s">
        <v>468</v>
      </c>
      <c r="B726" s="186"/>
    </row>
    <row r="727" spans="1:2" ht="20.25" customHeight="1">
      <c r="A727" s="185" t="s">
        <v>469</v>
      </c>
      <c r="B727" s="186"/>
    </row>
    <row r="728" spans="1:2" ht="20.25" customHeight="1">
      <c r="A728" s="184" t="s">
        <v>470</v>
      </c>
      <c r="B728" s="186">
        <v>979</v>
      </c>
    </row>
    <row r="729" spans="1:2" ht="20.25" customHeight="1">
      <c r="A729" s="185" t="s">
        <v>471</v>
      </c>
      <c r="B729" s="186">
        <v>979</v>
      </c>
    </row>
    <row r="730" spans="1:2" ht="20.25" customHeight="1">
      <c r="A730" s="185" t="s">
        <v>472</v>
      </c>
      <c r="B730" s="186"/>
    </row>
    <row r="731" spans="1:2" ht="20.25" customHeight="1">
      <c r="A731" s="185" t="s">
        <v>473</v>
      </c>
      <c r="B731" s="186"/>
    </row>
    <row r="732" spans="1:2" ht="20.25" customHeight="1">
      <c r="A732" s="184" t="s">
        <v>474</v>
      </c>
      <c r="B732" s="186">
        <v>368</v>
      </c>
    </row>
    <row r="733" spans="1:2" ht="20.25" customHeight="1">
      <c r="A733" s="185" t="s">
        <v>475</v>
      </c>
      <c r="B733" s="186"/>
    </row>
    <row r="734" spans="1:2" ht="20.25" customHeight="1">
      <c r="A734" s="185" t="s">
        <v>476</v>
      </c>
      <c r="B734" s="186"/>
    </row>
    <row r="735" spans="1:2" ht="20.25" customHeight="1">
      <c r="A735" s="185" t="s">
        <v>477</v>
      </c>
      <c r="B735" s="186"/>
    </row>
    <row r="736" spans="1:2" ht="20.25" customHeight="1">
      <c r="A736" s="185" t="s">
        <v>478</v>
      </c>
      <c r="B736" s="186"/>
    </row>
    <row r="737" spans="1:2" ht="20.25" customHeight="1">
      <c r="A737" s="185" t="s">
        <v>479</v>
      </c>
      <c r="B737" s="186"/>
    </row>
    <row r="738" spans="1:2" ht="20.25" customHeight="1">
      <c r="A738" s="185" t="s">
        <v>480</v>
      </c>
      <c r="B738" s="186"/>
    </row>
    <row r="739" spans="1:2" ht="20.25" customHeight="1">
      <c r="A739" s="185" t="s">
        <v>481</v>
      </c>
      <c r="B739" s="186"/>
    </row>
    <row r="740" spans="1:2" ht="20.25" customHeight="1">
      <c r="A740" s="185" t="s">
        <v>482</v>
      </c>
      <c r="B740" s="186">
        <v>368</v>
      </c>
    </row>
    <row r="741" spans="1:2" ht="20.25" customHeight="1">
      <c r="A741" s="185" t="s">
        <v>483</v>
      </c>
      <c r="B741" s="186"/>
    </row>
    <row r="742" spans="1:2" ht="20.25" customHeight="1">
      <c r="A742" s="185" t="s">
        <v>484</v>
      </c>
      <c r="B742" s="186"/>
    </row>
    <row r="743" spans="1:2" ht="20.25" customHeight="1">
      <c r="A743" s="185" t="s">
        <v>485</v>
      </c>
      <c r="B743" s="186"/>
    </row>
    <row r="744" spans="1:2" ht="20.25" customHeight="1">
      <c r="A744" s="184" t="s">
        <v>486</v>
      </c>
      <c r="B744" s="186">
        <v>0</v>
      </c>
    </row>
    <row r="745" spans="1:2" ht="20.25" customHeight="1">
      <c r="A745" s="185" t="s">
        <v>487</v>
      </c>
      <c r="B745" s="186"/>
    </row>
    <row r="746" spans="1:2" ht="20.25" customHeight="1">
      <c r="A746" s="185" t="s">
        <v>488</v>
      </c>
      <c r="B746" s="186"/>
    </row>
    <row r="747" spans="1:2" ht="20.25" customHeight="1">
      <c r="A747" s="184" t="s">
        <v>489</v>
      </c>
      <c r="B747" s="186">
        <v>479</v>
      </c>
    </row>
    <row r="748" spans="1:2" ht="20.25" customHeight="1">
      <c r="A748" s="185" t="s">
        <v>490</v>
      </c>
      <c r="B748" s="186"/>
    </row>
    <row r="749" spans="1:2" ht="20.25" customHeight="1">
      <c r="A749" s="185" t="s">
        <v>491</v>
      </c>
      <c r="B749" s="186">
        <v>479</v>
      </c>
    </row>
    <row r="750" spans="1:2" ht="20.25" customHeight="1">
      <c r="A750" s="185" t="s">
        <v>492</v>
      </c>
      <c r="B750" s="186"/>
    </row>
    <row r="751" spans="1:2" ht="20.25" customHeight="1">
      <c r="A751" s="184" t="s">
        <v>1280</v>
      </c>
      <c r="B751" s="186">
        <v>0</v>
      </c>
    </row>
    <row r="752" spans="1:2" ht="20.25" customHeight="1">
      <c r="A752" s="185" t="s">
        <v>47</v>
      </c>
      <c r="B752" s="186"/>
    </row>
    <row r="753" spans="1:2" ht="20.25" customHeight="1">
      <c r="A753" s="185" t="s">
        <v>48</v>
      </c>
      <c r="B753" s="186"/>
    </row>
    <row r="754" spans="1:2" ht="20.25" customHeight="1">
      <c r="A754" s="185" t="s">
        <v>49</v>
      </c>
      <c r="B754" s="186"/>
    </row>
    <row r="755" spans="1:2" ht="20.25" customHeight="1">
      <c r="A755" s="185" t="s">
        <v>493</v>
      </c>
      <c r="B755" s="186"/>
    </row>
    <row r="756" spans="1:2" ht="20.25" customHeight="1">
      <c r="A756" s="185" t="s">
        <v>494</v>
      </c>
      <c r="B756" s="186"/>
    </row>
    <row r="757" spans="1:2" ht="20.25" customHeight="1">
      <c r="A757" s="185" t="s">
        <v>495</v>
      </c>
      <c r="B757" s="186"/>
    </row>
    <row r="758" spans="1:2" ht="20.25" customHeight="1">
      <c r="A758" s="185" t="s">
        <v>1281</v>
      </c>
      <c r="B758" s="186"/>
    </row>
    <row r="759" spans="1:2" ht="20.25" customHeight="1">
      <c r="A759" s="185" t="s">
        <v>56</v>
      </c>
      <c r="B759" s="186"/>
    </row>
    <row r="760" spans="1:2" ht="20.25" customHeight="1">
      <c r="A760" s="185" t="s">
        <v>1282</v>
      </c>
      <c r="B760" s="186"/>
    </row>
    <row r="761" spans="1:2" ht="20.25" customHeight="1">
      <c r="A761" s="184" t="s">
        <v>496</v>
      </c>
      <c r="B761" s="186">
        <v>258</v>
      </c>
    </row>
    <row r="762" spans="1:2" ht="20.25" customHeight="1">
      <c r="A762" s="185" t="s">
        <v>497</v>
      </c>
      <c r="B762" s="186">
        <v>41</v>
      </c>
    </row>
    <row r="763" spans="1:2" ht="20.25" customHeight="1">
      <c r="A763" s="185" t="s">
        <v>498</v>
      </c>
      <c r="B763" s="186">
        <v>190</v>
      </c>
    </row>
    <row r="764" spans="1:2" ht="20.25" customHeight="1">
      <c r="A764" s="185" t="s">
        <v>499</v>
      </c>
      <c r="B764" s="186"/>
    </row>
    <row r="765" spans="1:2" ht="20.25" customHeight="1">
      <c r="A765" s="185" t="s">
        <v>500</v>
      </c>
      <c r="B765" s="186">
        <v>27</v>
      </c>
    </row>
    <row r="766" spans="1:2" ht="20.25" customHeight="1">
      <c r="A766" s="184" t="s">
        <v>501</v>
      </c>
      <c r="B766" s="186">
        <v>0</v>
      </c>
    </row>
    <row r="767" spans="1:2" ht="20.25" customHeight="1">
      <c r="A767" s="185" t="s">
        <v>1064</v>
      </c>
      <c r="B767" s="186"/>
    </row>
    <row r="768" spans="1:2" ht="20.25" customHeight="1">
      <c r="A768" s="185" t="s">
        <v>502</v>
      </c>
      <c r="B768" s="186"/>
    </row>
    <row r="769" spans="1:2" ht="20.25" customHeight="1">
      <c r="A769" s="185" t="s">
        <v>1283</v>
      </c>
      <c r="B769" s="186"/>
    </row>
    <row r="770" spans="1:2" ht="20.25" customHeight="1">
      <c r="A770" s="185" t="s">
        <v>1284</v>
      </c>
      <c r="B770" s="186"/>
    </row>
    <row r="771" spans="1:2" ht="20.25" customHeight="1">
      <c r="A771" s="185" t="s">
        <v>503</v>
      </c>
      <c r="B771" s="186"/>
    </row>
    <row r="772" spans="1:2" ht="20.25" customHeight="1">
      <c r="A772" s="184" t="s">
        <v>504</v>
      </c>
      <c r="B772" s="186">
        <v>330</v>
      </c>
    </row>
    <row r="773" spans="1:2" ht="20.25" customHeight="1">
      <c r="A773" s="185" t="s">
        <v>505</v>
      </c>
      <c r="B773" s="186"/>
    </row>
    <row r="774" spans="1:2" ht="20.25" customHeight="1">
      <c r="A774" s="185" t="s">
        <v>1065</v>
      </c>
      <c r="B774" s="186"/>
    </row>
    <row r="775" spans="1:2" ht="20.25" customHeight="1">
      <c r="A775" s="185" t="s">
        <v>506</v>
      </c>
      <c r="B775" s="186">
        <v>330</v>
      </c>
    </row>
    <row r="776" spans="1:2" ht="20.25" customHeight="1">
      <c r="A776" s="184" t="s">
        <v>507</v>
      </c>
      <c r="B776" s="186">
        <v>0</v>
      </c>
    </row>
    <row r="777" spans="1:2" ht="20.25" customHeight="1">
      <c r="A777" s="185" t="s">
        <v>508</v>
      </c>
      <c r="B777" s="186"/>
    </row>
    <row r="778" spans="1:2" ht="20.25" customHeight="1">
      <c r="A778" s="185" t="s">
        <v>509</v>
      </c>
      <c r="B778" s="186"/>
    </row>
    <row r="779" spans="1:2" ht="20.25" customHeight="1">
      <c r="A779" s="184" t="s">
        <v>1285</v>
      </c>
      <c r="B779" s="186">
        <v>973</v>
      </c>
    </row>
    <row r="780" spans="1:2" ht="20.25" customHeight="1">
      <c r="A780" s="185" t="s">
        <v>1286</v>
      </c>
      <c r="B780" s="186">
        <v>973</v>
      </c>
    </row>
    <row r="781" spans="1:2" ht="20.25" customHeight="1">
      <c r="A781" s="184" t="s">
        <v>510</v>
      </c>
      <c r="B781" s="186">
        <v>57</v>
      </c>
    </row>
    <row r="782" spans="1:2" ht="20.25" customHeight="1">
      <c r="A782" s="184" t="s">
        <v>511</v>
      </c>
      <c r="B782" s="186">
        <v>0</v>
      </c>
    </row>
    <row r="783" spans="1:2" ht="20.25" customHeight="1">
      <c r="A783" s="185" t="s">
        <v>47</v>
      </c>
      <c r="B783" s="186"/>
    </row>
    <row r="784" spans="1:2" ht="20.25" customHeight="1">
      <c r="A784" s="185" t="s">
        <v>48</v>
      </c>
      <c r="B784" s="186"/>
    </row>
    <row r="785" spans="1:2" ht="20.25" customHeight="1">
      <c r="A785" s="185" t="s">
        <v>49</v>
      </c>
      <c r="B785" s="186"/>
    </row>
    <row r="786" spans="1:2" ht="20.25" customHeight="1">
      <c r="A786" s="185" t="s">
        <v>1287</v>
      </c>
      <c r="B786" s="186"/>
    </row>
    <row r="787" spans="1:2" ht="20.25" customHeight="1">
      <c r="A787" s="185" t="s">
        <v>512</v>
      </c>
      <c r="B787" s="186"/>
    </row>
    <row r="788" spans="1:2" ht="20.25" customHeight="1">
      <c r="A788" s="185" t="s">
        <v>1288</v>
      </c>
      <c r="B788" s="186"/>
    </row>
    <row r="789" spans="1:2" ht="20.25" customHeight="1">
      <c r="A789" s="185" t="s">
        <v>1289</v>
      </c>
      <c r="B789" s="186"/>
    </row>
    <row r="790" spans="1:2" ht="20.25" customHeight="1">
      <c r="A790" s="185" t="s">
        <v>513</v>
      </c>
      <c r="B790" s="186"/>
    </row>
    <row r="791" spans="1:2" ht="20.25" customHeight="1">
      <c r="A791" s="184" t="s">
        <v>514</v>
      </c>
      <c r="B791" s="186">
        <v>0</v>
      </c>
    </row>
    <row r="792" spans="1:2" ht="20.25" customHeight="1">
      <c r="A792" s="185" t="s">
        <v>515</v>
      </c>
      <c r="B792" s="186"/>
    </row>
    <row r="793" spans="1:2" ht="20.25" customHeight="1">
      <c r="A793" s="185" t="s">
        <v>516</v>
      </c>
      <c r="B793" s="186"/>
    </row>
    <row r="794" spans="1:2" ht="20.25" customHeight="1">
      <c r="A794" s="185" t="s">
        <v>517</v>
      </c>
      <c r="B794" s="186"/>
    </row>
    <row r="795" spans="1:2" ht="20.25" customHeight="1">
      <c r="A795" s="184" t="s">
        <v>518</v>
      </c>
      <c r="B795" s="186">
        <v>57</v>
      </c>
    </row>
    <row r="796" spans="1:2" ht="20.25" customHeight="1">
      <c r="A796" s="185" t="s">
        <v>519</v>
      </c>
      <c r="B796" s="186">
        <v>57</v>
      </c>
    </row>
    <row r="797" spans="1:2" ht="20.25" customHeight="1">
      <c r="A797" s="185" t="s">
        <v>520</v>
      </c>
      <c r="B797" s="186"/>
    </row>
    <row r="798" spans="1:2" ht="20.25" customHeight="1">
      <c r="A798" s="185" t="s">
        <v>521</v>
      </c>
      <c r="B798" s="186"/>
    </row>
    <row r="799" spans="1:2" ht="20.25" customHeight="1">
      <c r="A799" s="185" t="s">
        <v>522</v>
      </c>
      <c r="B799" s="186"/>
    </row>
    <row r="800" spans="1:2" ht="20.25" customHeight="1">
      <c r="A800" s="185" t="s">
        <v>523</v>
      </c>
      <c r="B800" s="186"/>
    </row>
    <row r="801" spans="1:2" ht="20.25" customHeight="1">
      <c r="A801" s="185" t="s">
        <v>524</v>
      </c>
      <c r="B801" s="186"/>
    </row>
    <row r="802" spans="1:2" ht="20.25" customHeight="1">
      <c r="A802" s="185" t="s">
        <v>525</v>
      </c>
      <c r="B802" s="186"/>
    </row>
    <row r="803" spans="1:2" ht="20.25" customHeight="1">
      <c r="A803" s="184" t="s">
        <v>526</v>
      </c>
      <c r="B803" s="186">
        <v>0</v>
      </c>
    </row>
    <row r="804" spans="1:2" ht="20.25" customHeight="1">
      <c r="A804" s="185" t="s">
        <v>527</v>
      </c>
      <c r="B804" s="186"/>
    </row>
    <row r="805" spans="1:2" ht="20.25" customHeight="1">
      <c r="A805" s="185" t="s">
        <v>528</v>
      </c>
      <c r="B805" s="186"/>
    </row>
    <row r="806" spans="1:2" ht="20.25" customHeight="1">
      <c r="A806" s="185" t="s">
        <v>529</v>
      </c>
      <c r="B806" s="186"/>
    </row>
    <row r="807" spans="1:2" ht="20.25" customHeight="1">
      <c r="A807" s="185" t="s">
        <v>530</v>
      </c>
      <c r="B807" s="186"/>
    </row>
    <row r="808" spans="1:2" ht="20.25" customHeight="1">
      <c r="A808" s="185" t="s">
        <v>531</v>
      </c>
      <c r="B808" s="186"/>
    </row>
    <row r="809" spans="1:2" ht="20.25" customHeight="1">
      <c r="A809" s="184" t="s">
        <v>532</v>
      </c>
      <c r="B809" s="186">
        <v>0</v>
      </c>
    </row>
    <row r="810" spans="1:2" ht="20.25" customHeight="1">
      <c r="A810" s="185" t="s">
        <v>533</v>
      </c>
      <c r="B810" s="186"/>
    </row>
    <row r="811" spans="1:2" ht="20.25" customHeight="1">
      <c r="A811" s="185" t="s">
        <v>534</v>
      </c>
      <c r="B811" s="186"/>
    </row>
    <row r="812" spans="1:2" ht="20.25" customHeight="1">
      <c r="A812" s="185" t="s">
        <v>535</v>
      </c>
      <c r="B812" s="186"/>
    </row>
    <row r="813" spans="1:2" ht="20.25" customHeight="1">
      <c r="A813" s="185" t="s">
        <v>536</v>
      </c>
      <c r="B813" s="186"/>
    </row>
    <row r="814" spans="1:2" ht="20.25" customHeight="1">
      <c r="A814" s="185" t="s">
        <v>1066</v>
      </c>
      <c r="B814" s="186"/>
    </row>
    <row r="815" spans="1:2" ht="20.25" customHeight="1">
      <c r="A815" s="185" t="s">
        <v>537</v>
      </c>
      <c r="B815" s="186"/>
    </row>
    <row r="816" spans="1:2" ht="20.25" customHeight="1">
      <c r="A816" s="184" t="s">
        <v>538</v>
      </c>
      <c r="B816" s="186">
        <v>0</v>
      </c>
    </row>
    <row r="817" spans="1:2" ht="20.25" customHeight="1">
      <c r="A817" s="185" t="s">
        <v>539</v>
      </c>
      <c r="B817" s="186"/>
    </row>
    <row r="818" spans="1:2" ht="20.25" customHeight="1">
      <c r="A818" s="185" t="s">
        <v>540</v>
      </c>
      <c r="B818" s="186"/>
    </row>
    <row r="819" spans="1:2" ht="20.25" customHeight="1">
      <c r="A819" s="185" t="s">
        <v>541</v>
      </c>
      <c r="B819" s="186"/>
    </row>
    <row r="820" spans="1:2" ht="20.25" customHeight="1">
      <c r="A820" s="185" t="s">
        <v>542</v>
      </c>
      <c r="B820" s="186"/>
    </row>
    <row r="821" spans="1:2" ht="20.25" customHeight="1">
      <c r="A821" s="185" t="s">
        <v>543</v>
      </c>
      <c r="B821" s="186"/>
    </row>
    <row r="822" spans="1:2" ht="20.25" customHeight="1">
      <c r="A822" s="184" t="s">
        <v>544</v>
      </c>
      <c r="B822" s="186">
        <v>0</v>
      </c>
    </row>
    <row r="823" spans="1:2" ht="20.25" customHeight="1">
      <c r="A823" s="185" t="s">
        <v>545</v>
      </c>
      <c r="B823" s="186"/>
    </row>
    <row r="824" spans="1:2" ht="20.25" customHeight="1">
      <c r="A824" s="185" t="s">
        <v>546</v>
      </c>
      <c r="B824" s="186"/>
    </row>
    <row r="825" spans="1:2" ht="20.25" customHeight="1">
      <c r="A825" s="184" t="s">
        <v>547</v>
      </c>
      <c r="B825" s="186">
        <v>0</v>
      </c>
    </row>
    <row r="826" spans="1:2" ht="20.25" customHeight="1">
      <c r="A826" s="185" t="s">
        <v>548</v>
      </c>
      <c r="B826" s="186"/>
    </row>
    <row r="827" spans="1:2" ht="20.25" customHeight="1">
      <c r="A827" s="185" t="s">
        <v>549</v>
      </c>
      <c r="B827" s="186"/>
    </row>
    <row r="828" spans="1:2" ht="20.25" customHeight="1">
      <c r="A828" s="184" t="s">
        <v>1290</v>
      </c>
      <c r="B828" s="186">
        <v>0</v>
      </c>
    </row>
    <row r="829" spans="1:2" ht="20.25" customHeight="1">
      <c r="A829" s="185" t="s">
        <v>1291</v>
      </c>
      <c r="B829" s="186"/>
    </row>
    <row r="830" spans="1:2" ht="20.25" customHeight="1">
      <c r="A830" s="184" t="s">
        <v>1292</v>
      </c>
      <c r="B830" s="186">
        <v>0</v>
      </c>
    </row>
    <row r="831" spans="1:2" ht="20.25" customHeight="1">
      <c r="A831" s="185" t="s">
        <v>1293</v>
      </c>
      <c r="B831" s="186"/>
    </row>
    <row r="832" spans="1:2" ht="20.25" customHeight="1">
      <c r="A832" s="184" t="s">
        <v>550</v>
      </c>
      <c r="B832" s="186">
        <v>0</v>
      </c>
    </row>
    <row r="833" spans="1:2" ht="20.25" customHeight="1">
      <c r="A833" s="185" t="s">
        <v>1294</v>
      </c>
      <c r="B833" s="186"/>
    </row>
    <row r="834" spans="1:2" ht="20.25" customHeight="1">
      <c r="A834" s="185" t="s">
        <v>1295</v>
      </c>
      <c r="B834" s="186"/>
    </row>
    <row r="835" spans="1:2" ht="20.25" customHeight="1">
      <c r="A835" s="185" t="s">
        <v>551</v>
      </c>
      <c r="B835" s="186"/>
    </row>
    <row r="836" spans="1:2" ht="20.25" customHeight="1">
      <c r="A836" s="185" t="s">
        <v>552</v>
      </c>
      <c r="B836" s="186"/>
    </row>
    <row r="837" spans="1:2" ht="20.25" customHeight="1">
      <c r="A837" s="185" t="s">
        <v>553</v>
      </c>
      <c r="B837" s="186"/>
    </row>
    <row r="838" spans="1:2" ht="20.25" customHeight="1">
      <c r="A838" s="184" t="s">
        <v>1296</v>
      </c>
      <c r="B838" s="186">
        <v>0</v>
      </c>
    </row>
    <row r="839" spans="1:2" ht="20.25" customHeight="1">
      <c r="A839" s="185" t="s">
        <v>1297</v>
      </c>
      <c r="B839" s="186"/>
    </row>
    <row r="840" spans="1:2" ht="20.25" customHeight="1">
      <c r="A840" s="184" t="s">
        <v>1298</v>
      </c>
      <c r="B840" s="186">
        <v>0</v>
      </c>
    </row>
    <row r="841" spans="1:2" ht="20.25" customHeight="1">
      <c r="A841" s="185" t="s">
        <v>1299</v>
      </c>
      <c r="B841" s="186"/>
    </row>
    <row r="842" spans="1:2" ht="20.25" customHeight="1">
      <c r="A842" s="184" t="s">
        <v>554</v>
      </c>
      <c r="B842" s="186">
        <v>0</v>
      </c>
    </row>
    <row r="843" spans="1:2" ht="20.25" customHeight="1">
      <c r="A843" s="185" t="s">
        <v>47</v>
      </c>
      <c r="B843" s="186"/>
    </row>
    <row r="844" spans="1:2" ht="20.25" customHeight="1">
      <c r="A844" s="185" t="s">
        <v>48</v>
      </c>
      <c r="B844" s="186"/>
    </row>
    <row r="845" spans="1:2" ht="20.25" customHeight="1">
      <c r="A845" s="185" t="s">
        <v>49</v>
      </c>
      <c r="B845" s="186"/>
    </row>
    <row r="846" spans="1:2" ht="20.25" customHeight="1">
      <c r="A846" s="185" t="s">
        <v>555</v>
      </c>
      <c r="B846" s="186"/>
    </row>
    <row r="847" spans="1:2" ht="20.25" customHeight="1">
      <c r="A847" s="185" t="s">
        <v>556</v>
      </c>
      <c r="B847" s="186"/>
    </row>
    <row r="848" spans="1:2" ht="20.25" customHeight="1">
      <c r="A848" s="185" t="s">
        <v>557</v>
      </c>
      <c r="B848" s="186"/>
    </row>
    <row r="849" spans="1:2" ht="20.25" customHeight="1">
      <c r="A849" s="185" t="s">
        <v>558</v>
      </c>
      <c r="B849" s="186"/>
    </row>
    <row r="850" spans="1:2" ht="20.25" customHeight="1">
      <c r="A850" s="185" t="s">
        <v>559</v>
      </c>
      <c r="B850" s="186"/>
    </row>
    <row r="851" spans="1:2" ht="20.25" customHeight="1">
      <c r="A851" s="185" t="s">
        <v>560</v>
      </c>
      <c r="B851" s="186"/>
    </row>
    <row r="852" spans="1:2" ht="20.25" customHeight="1">
      <c r="A852" s="185" t="s">
        <v>561</v>
      </c>
      <c r="B852" s="186"/>
    </row>
    <row r="853" spans="1:2" ht="20.25" customHeight="1">
      <c r="A853" s="185" t="s">
        <v>90</v>
      </c>
      <c r="B853" s="186"/>
    </row>
    <row r="854" spans="1:2" ht="20.25" customHeight="1">
      <c r="A854" s="185" t="s">
        <v>562</v>
      </c>
      <c r="B854" s="186"/>
    </row>
    <row r="855" spans="1:2" ht="20.25" customHeight="1">
      <c r="A855" s="185" t="s">
        <v>56</v>
      </c>
      <c r="B855" s="186"/>
    </row>
    <row r="856" spans="1:2" ht="20.25" customHeight="1">
      <c r="A856" s="185" t="s">
        <v>563</v>
      </c>
      <c r="B856" s="186"/>
    </row>
    <row r="857" spans="1:2" ht="20.25" customHeight="1">
      <c r="A857" s="184" t="s">
        <v>1300</v>
      </c>
      <c r="B857" s="186">
        <v>0</v>
      </c>
    </row>
    <row r="858" spans="1:2" ht="20.25" customHeight="1">
      <c r="A858" s="185" t="s">
        <v>1301</v>
      </c>
      <c r="B858" s="186"/>
    </row>
    <row r="859" spans="1:2" ht="20.25" customHeight="1">
      <c r="A859" s="184" t="s">
        <v>564</v>
      </c>
      <c r="B859" s="186">
        <v>44075</v>
      </c>
    </row>
    <row r="860" spans="1:2" ht="20.25" customHeight="1">
      <c r="A860" s="184" t="s">
        <v>565</v>
      </c>
      <c r="B860" s="186">
        <v>2350</v>
      </c>
    </row>
    <row r="861" spans="1:2" ht="20.25" customHeight="1">
      <c r="A861" s="185" t="s">
        <v>47</v>
      </c>
      <c r="B861" s="186"/>
    </row>
    <row r="862" spans="1:2" ht="20.25" customHeight="1">
      <c r="A862" s="185" t="s">
        <v>48</v>
      </c>
      <c r="B862" s="186"/>
    </row>
    <row r="863" spans="1:2" ht="20.25" customHeight="1">
      <c r="A863" s="185" t="s">
        <v>49</v>
      </c>
      <c r="B863" s="186"/>
    </row>
    <row r="864" spans="1:2" ht="20.25" customHeight="1">
      <c r="A864" s="185" t="s">
        <v>566</v>
      </c>
      <c r="B864" s="186">
        <v>2350</v>
      </c>
    </row>
    <row r="865" spans="1:2" ht="20.25" customHeight="1">
      <c r="A865" s="185" t="s">
        <v>567</v>
      </c>
      <c r="B865" s="186"/>
    </row>
    <row r="866" spans="1:2" ht="20.25" customHeight="1">
      <c r="A866" s="185" t="s">
        <v>568</v>
      </c>
      <c r="B866" s="186"/>
    </row>
    <row r="867" spans="1:2" ht="20.25" customHeight="1">
      <c r="A867" s="185" t="s">
        <v>569</v>
      </c>
      <c r="B867" s="186"/>
    </row>
    <row r="868" spans="1:2" ht="20.25" customHeight="1">
      <c r="A868" s="185" t="s">
        <v>1302</v>
      </c>
      <c r="B868" s="186"/>
    </row>
    <row r="869" spans="1:2" ht="20.25" customHeight="1">
      <c r="A869" s="185" t="s">
        <v>570</v>
      </c>
      <c r="B869" s="186"/>
    </row>
    <row r="870" spans="1:2" ht="20.25" customHeight="1">
      <c r="A870" s="185" t="s">
        <v>571</v>
      </c>
      <c r="B870" s="186"/>
    </row>
    <row r="871" spans="1:2" ht="20.25" customHeight="1">
      <c r="A871" s="185" t="s">
        <v>572</v>
      </c>
      <c r="B871" s="186"/>
    </row>
    <row r="872" spans="1:2" ht="20.25" customHeight="1">
      <c r="A872" s="184" t="s">
        <v>1303</v>
      </c>
      <c r="B872" s="186">
        <v>0</v>
      </c>
    </row>
    <row r="873" spans="1:2" ht="20.25" customHeight="1">
      <c r="A873" s="185" t="s">
        <v>1304</v>
      </c>
      <c r="B873" s="186"/>
    </row>
    <row r="874" spans="1:2" ht="20.25" customHeight="1">
      <c r="A874" s="184" t="s">
        <v>573</v>
      </c>
      <c r="B874" s="186">
        <v>11050</v>
      </c>
    </row>
    <row r="875" spans="1:2" ht="20.25" customHeight="1">
      <c r="A875" s="185" t="s">
        <v>574</v>
      </c>
      <c r="B875" s="186"/>
    </row>
    <row r="876" spans="1:2" ht="20.25" customHeight="1">
      <c r="A876" s="185" t="s">
        <v>575</v>
      </c>
      <c r="B876" s="186">
        <v>11050</v>
      </c>
    </row>
    <row r="877" spans="1:2" ht="20.25" customHeight="1">
      <c r="A877" s="184" t="s">
        <v>1305</v>
      </c>
      <c r="B877" s="186">
        <v>5748</v>
      </c>
    </row>
    <row r="878" spans="1:2" ht="20.25" customHeight="1">
      <c r="A878" s="185" t="s">
        <v>1306</v>
      </c>
      <c r="B878" s="186">
        <v>5748</v>
      </c>
    </row>
    <row r="879" spans="1:2" ht="20.25" customHeight="1">
      <c r="A879" s="184" t="s">
        <v>1307</v>
      </c>
      <c r="B879" s="186">
        <v>0</v>
      </c>
    </row>
    <row r="880" spans="1:2" ht="20.25" customHeight="1">
      <c r="A880" s="185" t="s">
        <v>1308</v>
      </c>
      <c r="B880" s="186"/>
    </row>
    <row r="881" spans="1:2" ht="20.25" customHeight="1">
      <c r="A881" s="184" t="s">
        <v>1309</v>
      </c>
      <c r="B881" s="186">
        <v>24930</v>
      </c>
    </row>
    <row r="882" spans="1:2" ht="20.25" customHeight="1">
      <c r="A882" s="185" t="s">
        <v>1310</v>
      </c>
      <c r="B882" s="186">
        <v>24930</v>
      </c>
    </row>
    <row r="883" spans="1:2" ht="20.25" customHeight="1">
      <c r="A883" s="184" t="s">
        <v>576</v>
      </c>
      <c r="B883" s="186">
        <v>2321</v>
      </c>
    </row>
    <row r="884" spans="1:2" ht="20.25" customHeight="1">
      <c r="A884" s="184" t="s">
        <v>577</v>
      </c>
      <c r="B884" s="186">
        <v>609</v>
      </c>
    </row>
    <row r="885" spans="1:2" ht="20.25" customHeight="1">
      <c r="A885" s="185" t="s">
        <v>47</v>
      </c>
      <c r="B885" s="186"/>
    </row>
    <row r="886" spans="1:2" ht="20.25" customHeight="1">
      <c r="A886" s="185" t="s">
        <v>48</v>
      </c>
      <c r="B886" s="186">
        <v>168</v>
      </c>
    </row>
    <row r="887" spans="1:2" ht="20.25" customHeight="1">
      <c r="A887" s="185" t="s">
        <v>49</v>
      </c>
      <c r="B887" s="186"/>
    </row>
    <row r="888" spans="1:2" ht="20.25" customHeight="1">
      <c r="A888" s="185" t="s">
        <v>56</v>
      </c>
      <c r="B888" s="186"/>
    </row>
    <row r="889" spans="1:2" ht="20.25" customHeight="1">
      <c r="A889" s="185" t="s">
        <v>578</v>
      </c>
      <c r="B889" s="186"/>
    </row>
    <row r="890" spans="1:2" ht="20.25" customHeight="1">
      <c r="A890" s="185" t="s">
        <v>579</v>
      </c>
      <c r="B890" s="186"/>
    </row>
    <row r="891" spans="1:2" ht="20.25" customHeight="1">
      <c r="A891" s="185" t="s">
        <v>580</v>
      </c>
      <c r="B891" s="186"/>
    </row>
    <row r="892" spans="1:2" ht="20.25" customHeight="1">
      <c r="A892" s="185" t="s">
        <v>581</v>
      </c>
      <c r="B892" s="186"/>
    </row>
    <row r="893" spans="1:2" ht="20.25" customHeight="1">
      <c r="A893" s="185" t="s">
        <v>582</v>
      </c>
      <c r="B893" s="186"/>
    </row>
    <row r="894" spans="1:2" ht="20.25" customHeight="1">
      <c r="A894" s="185" t="s">
        <v>583</v>
      </c>
      <c r="B894" s="186"/>
    </row>
    <row r="895" spans="1:2" ht="20.25" customHeight="1">
      <c r="A895" s="185" t="s">
        <v>584</v>
      </c>
      <c r="B895" s="186"/>
    </row>
    <row r="896" spans="1:2" ht="20.25" customHeight="1">
      <c r="A896" s="185" t="s">
        <v>585</v>
      </c>
      <c r="B896" s="186"/>
    </row>
    <row r="897" spans="1:2" ht="20.25" customHeight="1">
      <c r="A897" s="185" t="s">
        <v>586</v>
      </c>
      <c r="B897" s="186"/>
    </row>
    <row r="898" spans="1:2" ht="20.25" customHeight="1">
      <c r="A898" s="185" t="s">
        <v>587</v>
      </c>
      <c r="B898" s="186"/>
    </row>
    <row r="899" spans="1:2" ht="20.25" customHeight="1">
      <c r="A899" s="185" t="s">
        <v>588</v>
      </c>
      <c r="B899" s="186"/>
    </row>
    <row r="900" spans="1:2" ht="20.25" customHeight="1">
      <c r="A900" s="185" t="s">
        <v>589</v>
      </c>
      <c r="B900" s="186"/>
    </row>
    <row r="901" spans="1:2" ht="20.25" customHeight="1">
      <c r="A901" s="185" t="s">
        <v>590</v>
      </c>
      <c r="B901" s="186"/>
    </row>
    <row r="902" spans="1:2" ht="20.25" customHeight="1">
      <c r="A902" s="185" t="s">
        <v>591</v>
      </c>
      <c r="B902" s="186"/>
    </row>
    <row r="903" spans="1:2" ht="20.25" customHeight="1">
      <c r="A903" s="185" t="s">
        <v>592</v>
      </c>
      <c r="B903" s="186"/>
    </row>
    <row r="904" spans="1:2" ht="20.25" customHeight="1">
      <c r="A904" s="185" t="s">
        <v>593</v>
      </c>
      <c r="B904" s="186">
        <v>441</v>
      </c>
    </row>
    <row r="905" spans="1:2" ht="20.25" customHeight="1">
      <c r="A905" s="185" t="s">
        <v>594</v>
      </c>
      <c r="B905" s="186"/>
    </row>
    <row r="906" spans="1:2" ht="20.25" customHeight="1">
      <c r="A906" s="185" t="s">
        <v>595</v>
      </c>
      <c r="B906" s="186"/>
    </row>
    <row r="907" spans="1:2" ht="20.25" customHeight="1">
      <c r="A907" s="185" t="s">
        <v>596</v>
      </c>
      <c r="B907" s="186"/>
    </row>
    <row r="908" spans="1:2" ht="20.25" customHeight="1">
      <c r="A908" s="185" t="s">
        <v>597</v>
      </c>
      <c r="B908" s="186"/>
    </row>
    <row r="909" spans="1:2" ht="20.25" customHeight="1">
      <c r="A909" s="184" t="s">
        <v>1311</v>
      </c>
      <c r="B909" s="186">
        <v>10</v>
      </c>
    </row>
    <row r="910" spans="1:2" ht="20.25" customHeight="1">
      <c r="A910" s="185" t="s">
        <v>47</v>
      </c>
      <c r="B910" s="186"/>
    </row>
    <row r="911" spans="1:2" ht="20.25" customHeight="1">
      <c r="A911" s="185" t="s">
        <v>48</v>
      </c>
      <c r="B911" s="186"/>
    </row>
    <row r="912" spans="1:2" ht="20.25" customHeight="1">
      <c r="A912" s="185" t="s">
        <v>49</v>
      </c>
      <c r="B912" s="186"/>
    </row>
    <row r="913" spans="1:2" ht="20.25" customHeight="1">
      <c r="A913" s="185" t="s">
        <v>1312</v>
      </c>
      <c r="B913" s="186"/>
    </row>
    <row r="914" spans="1:2" ht="20.25" customHeight="1">
      <c r="A914" s="185" t="s">
        <v>598</v>
      </c>
      <c r="B914" s="186"/>
    </row>
    <row r="915" spans="1:2" ht="20.25" customHeight="1">
      <c r="A915" s="185" t="s">
        <v>1313</v>
      </c>
      <c r="B915" s="186"/>
    </row>
    <row r="916" spans="1:2" ht="20.25" customHeight="1">
      <c r="A916" s="185" t="s">
        <v>599</v>
      </c>
      <c r="B916" s="186"/>
    </row>
    <row r="917" spans="1:2" ht="20.25" customHeight="1">
      <c r="A917" s="185" t="s">
        <v>1314</v>
      </c>
      <c r="B917" s="186"/>
    </row>
    <row r="918" spans="1:2" ht="20.25" customHeight="1">
      <c r="A918" s="185" t="s">
        <v>600</v>
      </c>
      <c r="B918" s="186"/>
    </row>
    <row r="919" spans="1:2" ht="20.25" customHeight="1">
      <c r="A919" s="185" t="s">
        <v>1315</v>
      </c>
      <c r="B919" s="186"/>
    </row>
    <row r="920" spans="1:2" ht="20.25" customHeight="1">
      <c r="A920" s="185" t="s">
        <v>601</v>
      </c>
      <c r="B920" s="186"/>
    </row>
    <row r="921" spans="1:2" ht="20.25" customHeight="1">
      <c r="A921" s="185" t="s">
        <v>602</v>
      </c>
      <c r="B921" s="186"/>
    </row>
    <row r="922" spans="1:2" ht="20.25" customHeight="1">
      <c r="A922" s="185" t="s">
        <v>1316</v>
      </c>
      <c r="B922" s="186"/>
    </row>
    <row r="923" spans="1:2" ht="20.25" customHeight="1">
      <c r="A923" s="185" t="s">
        <v>1317</v>
      </c>
      <c r="B923" s="186"/>
    </row>
    <row r="924" spans="1:2" ht="20.25" customHeight="1">
      <c r="A924" s="185" t="s">
        <v>603</v>
      </c>
      <c r="B924" s="186"/>
    </row>
    <row r="925" spans="1:2" ht="20.25" customHeight="1">
      <c r="A925" s="185" t="s">
        <v>1318</v>
      </c>
      <c r="B925" s="186"/>
    </row>
    <row r="926" spans="1:2" ht="20.25" customHeight="1">
      <c r="A926" s="185" t="s">
        <v>1319</v>
      </c>
      <c r="B926" s="186"/>
    </row>
    <row r="927" spans="1:2" ht="20.25" customHeight="1">
      <c r="A927" s="185" t="s">
        <v>1320</v>
      </c>
      <c r="B927" s="186"/>
    </row>
    <row r="928" spans="1:2" ht="20.25" customHeight="1">
      <c r="A928" s="185" t="s">
        <v>1321</v>
      </c>
      <c r="B928" s="186"/>
    </row>
    <row r="929" spans="1:2" ht="20.25" customHeight="1">
      <c r="A929" s="185" t="s">
        <v>604</v>
      </c>
      <c r="B929" s="186"/>
    </row>
    <row r="930" spans="1:2" ht="20.25" customHeight="1">
      <c r="A930" s="185" t="s">
        <v>1322</v>
      </c>
      <c r="B930" s="186"/>
    </row>
    <row r="931" spans="1:2" ht="20.25" customHeight="1">
      <c r="A931" s="185" t="s">
        <v>1323</v>
      </c>
      <c r="B931" s="186"/>
    </row>
    <row r="932" spans="1:2" ht="20.25" customHeight="1">
      <c r="A932" s="185" t="s">
        <v>605</v>
      </c>
      <c r="B932" s="186"/>
    </row>
    <row r="933" spans="1:2" ht="20.25" customHeight="1">
      <c r="A933" s="185" t="s">
        <v>1324</v>
      </c>
      <c r="B933" s="186"/>
    </row>
    <row r="934" spans="1:2" ht="20.25" customHeight="1">
      <c r="A934" s="185" t="s">
        <v>606</v>
      </c>
      <c r="B934" s="186"/>
    </row>
    <row r="935" spans="1:2" ht="20.25" customHeight="1">
      <c r="A935" s="185" t="s">
        <v>1325</v>
      </c>
      <c r="B935" s="186">
        <v>10</v>
      </c>
    </row>
    <row r="936" spans="1:2" ht="20.25" customHeight="1">
      <c r="A936" s="185" t="s">
        <v>1326</v>
      </c>
      <c r="B936" s="186"/>
    </row>
    <row r="937" spans="1:2" ht="20.25" customHeight="1">
      <c r="A937" s="184" t="s">
        <v>607</v>
      </c>
      <c r="B937" s="186">
        <v>907</v>
      </c>
    </row>
    <row r="938" spans="1:2" ht="20.25" customHeight="1">
      <c r="A938" s="185" t="s">
        <v>47</v>
      </c>
      <c r="B938" s="186"/>
    </row>
    <row r="939" spans="1:2" ht="20.25" customHeight="1">
      <c r="A939" s="185" t="s">
        <v>48</v>
      </c>
      <c r="B939" s="186">
        <v>871</v>
      </c>
    </row>
    <row r="940" spans="1:2" ht="20.25" customHeight="1">
      <c r="A940" s="185" t="s">
        <v>49</v>
      </c>
      <c r="B940" s="186"/>
    </row>
    <row r="941" spans="1:2" ht="20.25" customHeight="1">
      <c r="A941" s="185" t="s">
        <v>608</v>
      </c>
      <c r="B941" s="186"/>
    </row>
    <row r="942" spans="1:2" ht="20.25" customHeight="1">
      <c r="A942" s="185" t="s">
        <v>609</v>
      </c>
      <c r="B942" s="186"/>
    </row>
    <row r="943" spans="1:2" ht="20.25" customHeight="1">
      <c r="A943" s="185" t="s">
        <v>610</v>
      </c>
      <c r="B943" s="186"/>
    </row>
    <row r="944" spans="1:2" ht="20.25" customHeight="1">
      <c r="A944" s="185" t="s">
        <v>611</v>
      </c>
      <c r="B944" s="186"/>
    </row>
    <row r="945" spans="1:2" ht="20.25" customHeight="1">
      <c r="A945" s="185" t="s">
        <v>612</v>
      </c>
      <c r="B945" s="186"/>
    </row>
    <row r="946" spans="1:2" ht="20.25" customHeight="1">
      <c r="A946" s="185" t="s">
        <v>613</v>
      </c>
      <c r="B946" s="186"/>
    </row>
    <row r="947" spans="1:2" ht="20.25" customHeight="1">
      <c r="A947" s="185" t="s">
        <v>614</v>
      </c>
      <c r="B947" s="186"/>
    </row>
    <row r="948" spans="1:2" ht="20.25" customHeight="1">
      <c r="A948" s="185" t="s">
        <v>615</v>
      </c>
      <c r="B948" s="186"/>
    </row>
    <row r="949" spans="1:2" ht="20.25" customHeight="1">
      <c r="A949" s="185" t="s">
        <v>616</v>
      </c>
      <c r="B949" s="186"/>
    </row>
    <row r="950" spans="1:2" ht="20.25" customHeight="1">
      <c r="A950" s="185" t="s">
        <v>617</v>
      </c>
      <c r="B950" s="186"/>
    </row>
    <row r="951" spans="1:2" ht="20.25" customHeight="1">
      <c r="A951" s="185" t="s">
        <v>618</v>
      </c>
      <c r="B951" s="186">
        <v>36</v>
      </c>
    </row>
    <row r="952" spans="1:2" ht="20.25" customHeight="1">
      <c r="A952" s="185" t="s">
        <v>619</v>
      </c>
      <c r="B952" s="186"/>
    </row>
    <row r="953" spans="1:2" ht="20.25" customHeight="1">
      <c r="A953" s="185" t="s">
        <v>620</v>
      </c>
      <c r="B953" s="186"/>
    </row>
    <row r="954" spans="1:2" ht="20.25" customHeight="1">
      <c r="A954" s="185" t="s">
        <v>621</v>
      </c>
      <c r="B954" s="186"/>
    </row>
    <row r="955" spans="1:2" ht="20.25" customHeight="1">
      <c r="A955" s="185" t="s">
        <v>622</v>
      </c>
      <c r="B955" s="186"/>
    </row>
    <row r="956" spans="1:2" ht="20.25" customHeight="1">
      <c r="A956" s="185" t="s">
        <v>623</v>
      </c>
      <c r="B956" s="186"/>
    </row>
    <row r="957" spans="1:2" ht="20.25" customHeight="1">
      <c r="A957" s="185" t="s">
        <v>624</v>
      </c>
      <c r="B957" s="186"/>
    </row>
    <row r="958" spans="1:2" ht="20.25" customHeight="1">
      <c r="A958" s="185" t="s">
        <v>625</v>
      </c>
      <c r="B958" s="186"/>
    </row>
    <row r="959" spans="1:2" ht="20.25" customHeight="1">
      <c r="A959" s="185" t="s">
        <v>1327</v>
      </c>
      <c r="B959" s="186"/>
    </row>
    <row r="960" spans="1:2" ht="20.25" customHeight="1">
      <c r="A960" s="185" t="s">
        <v>604</v>
      </c>
      <c r="B960" s="186"/>
    </row>
    <row r="961" spans="1:2" ht="20.25" customHeight="1">
      <c r="A961" s="185" t="s">
        <v>626</v>
      </c>
      <c r="B961" s="186"/>
    </row>
    <row r="962" spans="1:2" ht="20.25" customHeight="1">
      <c r="A962" s="185" t="s">
        <v>627</v>
      </c>
      <c r="B962" s="186"/>
    </row>
    <row r="963" spans="1:2" ht="20.25" customHeight="1">
      <c r="A963" s="185" t="s">
        <v>628</v>
      </c>
      <c r="B963" s="186"/>
    </row>
    <row r="964" spans="1:2" ht="20.25" customHeight="1">
      <c r="A964" s="184" t="s">
        <v>629</v>
      </c>
      <c r="B964" s="186">
        <v>0</v>
      </c>
    </row>
    <row r="965" spans="1:2" ht="20.25" customHeight="1">
      <c r="A965" s="185" t="s">
        <v>47</v>
      </c>
      <c r="B965" s="186"/>
    </row>
    <row r="966" spans="1:2" ht="20.25" customHeight="1">
      <c r="A966" s="185" t="s">
        <v>48</v>
      </c>
      <c r="B966" s="186"/>
    </row>
    <row r="967" spans="1:2" ht="20.25" customHeight="1">
      <c r="A967" s="185" t="s">
        <v>49</v>
      </c>
      <c r="B967" s="186"/>
    </row>
    <row r="968" spans="1:2" ht="20.25" customHeight="1">
      <c r="A968" s="185" t="s">
        <v>630</v>
      </c>
      <c r="B968" s="186"/>
    </row>
    <row r="969" spans="1:2" ht="20.25" customHeight="1">
      <c r="A969" s="185" t="s">
        <v>631</v>
      </c>
      <c r="B969" s="186"/>
    </row>
    <row r="970" spans="1:2" ht="20.25" customHeight="1">
      <c r="A970" s="185" t="s">
        <v>632</v>
      </c>
      <c r="B970" s="186"/>
    </row>
    <row r="971" spans="1:2" ht="20.25" customHeight="1">
      <c r="A971" s="185" t="s">
        <v>633</v>
      </c>
      <c r="B971" s="186"/>
    </row>
    <row r="972" spans="1:2" ht="20.25" customHeight="1">
      <c r="A972" s="185" t="s">
        <v>634</v>
      </c>
      <c r="B972" s="186"/>
    </row>
    <row r="973" spans="1:2" ht="20.25" customHeight="1">
      <c r="A973" s="185" t="s">
        <v>635</v>
      </c>
      <c r="B973" s="186"/>
    </row>
    <row r="974" spans="1:2" ht="20.25" customHeight="1">
      <c r="A974" s="185" t="s">
        <v>636</v>
      </c>
      <c r="B974" s="186"/>
    </row>
    <row r="975" spans="1:2" ht="20.25" customHeight="1">
      <c r="A975" s="184" t="s">
        <v>637</v>
      </c>
      <c r="B975" s="186">
        <v>0</v>
      </c>
    </row>
    <row r="976" spans="1:2" ht="20.25" customHeight="1">
      <c r="A976" s="185" t="s">
        <v>47</v>
      </c>
      <c r="B976" s="186"/>
    </row>
    <row r="977" spans="1:2" ht="20.25" customHeight="1">
      <c r="A977" s="185" t="s">
        <v>48</v>
      </c>
      <c r="B977" s="186"/>
    </row>
    <row r="978" spans="1:2" ht="20.25" customHeight="1">
      <c r="A978" s="185" t="s">
        <v>49</v>
      </c>
      <c r="B978" s="186"/>
    </row>
    <row r="979" spans="1:2" ht="20.25" customHeight="1">
      <c r="A979" s="185" t="s">
        <v>638</v>
      </c>
      <c r="B979" s="186"/>
    </row>
    <row r="980" spans="1:2" ht="20.25" customHeight="1">
      <c r="A980" s="185" t="s">
        <v>639</v>
      </c>
      <c r="B980" s="186"/>
    </row>
    <row r="981" spans="1:2" ht="20.25" customHeight="1">
      <c r="A981" s="185" t="s">
        <v>640</v>
      </c>
      <c r="B981" s="186"/>
    </row>
    <row r="982" spans="1:2" ht="20.25" customHeight="1">
      <c r="A982" s="185" t="s">
        <v>641</v>
      </c>
      <c r="B982" s="186"/>
    </row>
    <row r="983" spans="1:2" ht="20.25" customHeight="1">
      <c r="A983" s="185" t="s">
        <v>642</v>
      </c>
      <c r="B983" s="186"/>
    </row>
    <row r="984" spans="1:2" ht="20.25" customHeight="1">
      <c r="A984" s="185" t="s">
        <v>643</v>
      </c>
      <c r="B984" s="186"/>
    </row>
    <row r="985" spans="1:2" ht="20.25" customHeight="1">
      <c r="A985" s="185" t="s">
        <v>644</v>
      </c>
      <c r="B985" s="186"/>
    </row>
    <row r="986" spans="1:2" ht="20.25" customHeight="1">
      <c r="A986" s="184" t="s">
        <v>645</v>
      </c>
      <c r="B986" s="186">
        <v>0</v>
      </c>
    </row>
    <row r="987" spans="1:2" ht="20.25" customHeight="1">
      <c r="A987" s="185" t="s">
        <v>288</v>
      </c>
      <c r="B987" s="186"/>
    </row>
    <row r="988" spans="1:2" ht="20.25" customHeight="1">
      <c r="A988" s="185" t="s">
        <v>646</v>
      </c>
      <c r="B988" s="186"/>
    </row>
    <row r="989" spans="1:2" ht="20.25" customHeight="1">
      <c r="A989" s="185" t="s">
        <v>1067</v>
      </c>
      <c r="B989" s="186"/>
    </row>
    <row r="990" spans="1:2" ht="20.25" customHeight="1">
      <c r="A990" s="185" t="s">
        <v>1068</v>
      </c>
      <c r="B990" s="186"/>
    </row>
    <row r="991" spans="1:2" ht="20.25" customHeight="1">
      <c r="A991" s="185" t="s">
        <v>647</v>
      </c>
      <c r="B991" s="186"/>
    </row>
    <row r="992" spans="1:2" ht="20.25" customHeight="1">
      <c r="A992" s="184" t="s">
        <v>648</v>
      </c>
      <c r="B992" s="186">
        <v>796</v>
      </c>
    </row>
    <row r="993" spans="1:2" ht="20.25" customHeight="1">
      <c r="A993" s="185" t="s">
        <v>1069</v>
      </c>
      <c r="B993" s="186"/>
    </row>
    <row r="994" spans="1:2" ht="20.25" customHeight="1">
      <c r="A994" s="185" t="s">
        <v>649</v>
      </c>
      <c r="B994" s="186"/>
    </row>
    <row r="995" spans="1:2" ht="20.25" customHeight="1">
      <c r="A995" s="185" t="s">
        <v>650</v>
      </c>
      <c r="B995" s="186">
        <v>796</v>
      </c>
    </row>
    <row r="996" spans="1:2" ht="20.25" customHeight="1">
      <c r="A996" s="185" t="s">
        <v>651</v>
      </c>
      <c r="B996" s="186"/>
    </row>
    <row r="997" spans="1:2" ht="20.25" customHeight="1">
      <c r="A997" s="185" t="s">
        <v>652</v>
      </c>
      <c r="B997" s="186"/>
    </row>
    <row r="998" spans="1:2" ht="20.25" customHeight="1">
      <c r="A998" s="185" t="s">
        <v>653</v>
      </c>
      <c r="B998" s="186"/>
    </row>
    <row r="999" spans="1:2" ht="20.25" customHeight="1">
      <c r="A999" s="184" t="s">
        <v>654</v>
      </c>
      <c r="B999" s="186">
        <v>0</v>
      </c>
    </row>
    <row r="1000" spans="1:2" ht="20.25" customHeight="1">
      <c r="A1000" s="185" t="s">
        <v>655</v>
      </c>
      <c r="B1000" s="186"/>
    </row>
    <row r="1001" spans="1:2" ht="20.25" customHeight="1">
      <c r="A1001" s="185" t="s">
        <v>656</v>
      </c>
      <c r="B1001" s="186"/>
    </row>
    <row r="1002" spans="1:2" ht="20.25" customHeight="1">
      <c r="A1002" s="185" t="s">
        <v>657</v>
      </c>
      <c r="B1002" s="186"/>
    </row>
    <row r="1003" spans="1:2" ht="20.25" customHeight="1">
      <c r="A1003" s="185" t="s">
        <v>1070</v>
      </c>
      <c r="B1003" s="186"/>
    </row>
    <row r="1004" spans="1:2" ht="20.25" customHeight="1">
      <c r="A1004" s="185" t="s">
        <v>658</v>
      </c>
      <c r="B1004" s="186"/>
    </row>
    <row r="1005" spans="1:2" ht="20.25" customHeight="1">
      <c r="A1005" s="185" t="s">
        <v>659</v>
      </c>
      <c r="B1005" s="186"/>
    </row>
    <row r="1006" spans="1:2" ht="20.25" customHeight="1">
      <c r="A1006" s="184" t="s">
        <v>660</v>
      </c>
      <c r="B1006" s="186">
        <v>0</v>
      </c>
    </row>
    <row r="1007" spans="1:2" ht="20.25" customHeight="1">
      <c r="A1007" s="185" t="s">
        <v>661</v>
      </c>
      <c r="B1007" s="186"/>
    </row>
    <row r="1008" spans="1:2" ht="20.25" customHeight="1">
      <c r="A1008" s="185" t="s">
        <v>1328</v>
      </c>
      <c r="B1008" s="186"/>
    </row>
    <row r="1009" spans="1:2" ht="20.25" customHeight="1">
      <c r="A1009" s="185" t="s">
        <v>662</v>
      </c>
      <c r="B1009" s="186"/>
    </row>
    <row r="1010" spans="1:2" ht="20.25" customHeight="1">
      <c r="A1010" s="184" t="s">
        <v>1329</v>
      </c>
      <c r="B1010" s="186">
        <v>0</v>
      </c>
    </row>
    <row r="1011" spans="1:2" ht="20.25" customHeight="1">
      <c r="A1011" s="185" t="s">
        <v>663</v>
      </c>
      <c r="B1011" s="186"/>
    </row>
    <row r="1012" spans="1:2" ht="20.25" customHeight="1">
      <c r="A1012" s="185" t="s">
        <v>1330</v>
      </c>
      <c r="B1012" s="186"/>
    </row>
    <row r="1013" spans="1:2" ht="20.25" customHeight="1">
      <c r="A1013" s="184" t="s">
        <v>664</v>
      </c>
      <c r="B1013" s="186">
        <v>0</v>
      </c>
    </row>
    <row r="1014" spans="1:2" ht="20.25" customHeight="1">
      <c r="A1014" s="184" t="s">
        <v>665</v>
      </c>
      <c r="B1014" s="186">
        <v>0</v>
      </c>
    </row>
    <row r="1015" spans="1:2" ht="20.25" customHeight="1">
      <c r="A1015" s="185" t="s">
        <v>47</v>
      </c>
      <c r="B1015" s="186"/>
    </row>
    <row r="1016" spans="1:2" ht="20.25" customHeight="1">
      <c r="A1016" s="185" t="s">
        <v>48</v>
      </c>
      <c r="B1016" s="186"/>
    </row>
    <row r="1017" spans="1:2" ht="20.25" customHeight="1">
      <c r="A1017" s="185" t="s">
        <v>49</v>
      </c>
      <c r="B1017" s="186"/>
    </row>
    <row r="1018" spans="1:2" ht="20.25" customHeight="1">
      <c r="A1018" s="185" t="s">
        <v>666</v>
      </c>
      <c r="B1018" s="186"/>
    </row>
    <row r="1019" spans="1:2" ht="20.25" customHeight="1">
      <c r="A1019" s="185" t="s">
        <v>667</v>
      </c>
      <c r="B1019" s="186"/>
    </row>
    <row r="1020" spans="1:2" ht="20.25" customHeight="1">
      <c r="A1020" s="185" t="s">
        <v>1071</v>
      </c>
      <c r="B1020" s="186"/>
    </row>
    <row r="1021" spans="1:2" ht="20.25" customHeight="1">
      <c r="A1021" s="185" t="s">
        <v>668</v>
      </c>
      <c r="B1021" s="186"/>
    </row>
    <row r="1022" spans="1:2" ht="20.25" customHeight="1">
      <c r="A1022" s="185" t="s">
        <v>669</v>
      </c>
      <c r="B1022" s="186"/>
    </row>
    <row r="1023" spans="1:2" ht="20.25" customHeight="1">
      <c r="A1023" s="185" t="s">
        <v>670</v>
      </c>
      <c r="B1023" s="186"/>
    </row>
    <row r="1024" spans="1:2" ht="20.25" customHeight="1">
      <c r="A1024" s="185" t="s">
        <v>671</v>
      </c>
      <c r="B1024" s="186"/>
    </row>
    <row r="1025" spans="1:2" ht="20.25" customHeight="1">
      <c r="A1025" s="185" t="s">
        <v>672</v>
      </c>
      <c r="B1025" s="186"/>
    </row>
    <row r="1026" spans="1:2" ht="20.25" customHeight="1">
      <c r="A1026" s="185" t="s">
        <v>673</v>
      </c>
      <c r="B1026" s="186"/>
    </row>
    <row r="1027" spans="1:2" ht="20.25" customHeight="1">
      <c r="A1027" s="185" t="s">
        <v>674</v>
      </c>
      <c r="B1027" s="186"/>
    </row>
    <row r="1028" spans="1:2" ht="20.25" customHeight="1">
      <c r="A1028" s="185" t="s">
        <v>675</v>
      </c>
      <c r="B1028" s="186"/>
    </row>
    <row r="1029" spans="1:2" ht="20.25" customHeight="1">
      <c r="A1029" s="185" t="s">
        <v>676</v>
      </c>
      <c r="B1029" s="186"/>
    </row>
    <row r="1030" spans="1:2" ht="20.25" customHeight="1">
      <c r="A1030" s="185" t="s">
        <v>677</v>
      </c>
      <c r="B1030" s="186"/>
    </row>
    <row r="1031" spans="1:2" ht="20.25" customHeight="1">
      <c r="A1031" s="185" t="s">
        <v>678</v>
      </c>
      <c r="B1031" s="186"/>
    </row>
    <row r="1032" spans="1:2" ht="20.25" customHeight="1">
      <c r="A1032" s="185" t="s">
        <v>679</v>
      </c>
      <c r="B1032" s="186"/>
    </row>
    <row r="1033" spans="1:2" ht="20.25" customHeight="1">
      <c r="A1033" s="185" t="s">
        <v>680</v>
      </c>
      <c r="B1033" s="186"/>
    </row>
    <row r="1034" spans="1:2" ht="20.25" customHeight="1">
      <c r="A1034" s="185" t="s">
        <v>681</v>
      </c>
      <c r="B1034" s="186"/>
    </row>
    <row r="1035" spans="1:2" ht="20.25" customHeight="1">
      <c r="A1035" s="185" t="s">
        <v>682</v>
      </c>
      <c r="B1035" s="186"/>
    </row>
    <row r="1036" spans="1:2" ht="20.25" customHeight="1">
      <c r="A1036" s="185" t="s">
        <v>683</v>
      </c>
      <c r="B1036" s="186"/>
    </row>
    <row r="1037" spans="1:2" ht="20.25" customHeight="1">
      <c r="A1037" s="184" t="s">
        <v>684</v>
      </c>
      <c r="B1037" s="186">
        <v>0</v>
      </c>
    </row>
    <row r="1038" spans="1:2" ht="20.25" customHeight="1">
      <c r="A1038" s="185" t="s">
        <v>47</v>
      </c>
      <c r="B1038" s="186"/>
    </row>
    <row r="1039" spans="1:2" ht="20.25" customHeight="1">
      <c r="A1039" s="185" t="s">
        <v>48</v>
      </c>
      <c r="B1039" s="186"/>
    </row>
    <row r="1040" spans="1:2" ht="20.25" customHeight="1">
      <c r="A1040" s="185" t="s">
        <v>49</v>
      </c>
      <c r="B1040" s="186"/>
    </row>
    <row r="1041" spans="1:2" ht="20.25" customHeight="1">
      <c r="A1041" s="185" t="s">
        <v>685</v>
      </c>
      <c r="B1041" s="186"/>
    </row>
    <row r="1042" spans="1:2" ht="20.25" customHeight="1">
      <c r="A1042" s="185" t="s">
        <v>686</v>
      </c>
      <c r="B1042" s="186"/>
    </row>
    <row r="1043" spans="1:2" ht="20.25" customHeight="1">
      <c r="A1043" s="185" t="s">
        <v>687</v>
      </c>
      <c r="B1043" s="186"/>
    </row>
    <row r="1044" spans="1:2" ht="20.25" customHeight="1">
      <c r="A1044" s="185" t="s">
        <v>688</v>
      </c>
      <c r="B1044" s="186"/>
    </row>
    <row r="1045" spans="1:2" ht="20.25" customHeight="1">
      <c r="A1045" s="185" t="s">
        <v>689</v>
      </c>
      <c r="B1045" s="186"/>
    </row>
    <row r="1046" spans="1:2" ht="20.25" customHeight="1">
      <c r="A1046" s="185" t="s">
        <v>690</v>
      </c>
      <c r="B1046" s="186"/>
    </row>
    <row r="1047" spans="1:2" ht="20.25" customHeight="1">
      <c r="A1047" s="184" t="s">
        <v>691</v>
      </c>
      <c r="B1047" s="186">
        <v>0</v>
      </c>
    </row>
    <row r="1048" spans="1:2" ht="20.25" customHeight="1">
      <c r="A1048" s="185" t="s">
        <v>47</v>
      </c>
      <c r="B1048" s="186"/>
    </row>
    <row r="1049" spans="1:2" ht="20.25" customHeight="1">
      <c r="A1049" s="185" t="s">
        <v>48</v>
      </c>
      <c r="B1049" s="186"/>
    </row>
    <row r="1050" spans="1:2" ht="20.25" customHeight="1">
      <c r="A1050" s="185" t="s">
        <v>49</v>
      </c>
      <c r="B1050" s="186"/>
    </row>
    <row r="1051" spans="1:2" ht="20.25" customHeight="1">
      <c r="A1051" s="185" t="s">
        <v>692</v>
      </c>
      <c r="B1051" s="186"/>
    </row>
    <row r="1052" spans="1:2" ht="20.25" customHeight="1">
      <c r="A1052" s="185" t="s">
        <v>693</v>
      </c>
      <c r="B1052" s="186"/>
    </row>
    <row r="1053" spans="1:2" ht="20.25" customHeight="1">
      <c r="A1053" s="185" t="s">
        <v>694</v>
      </c>
      <c r="B1053" s="186"/>
    </row>
    <row r="1054" spans="1:2" ht="20.25" customHeight="1">
      <c r="A1054" s="185" t="s">
        <v>695</v>
      </c>
      <c r="B1054" s="186"/>
    </row>
    <row r="1055" spans="1:2" ht="20.25" customHeight="1">
      <c r="A1055" s="185" t="s">
        <v>696</v>
      </c>
      <c r="B1055" s="186"/>
    </row>
    <row r="1056" spans="1:2" ht="20.25" customHeight="1">
      <c r="A1056" s="185" t="s">
        <v>697</v>
      </c>
      <c r="B1056" s="186"/>
    </row>
    <row r="1057" spans="1:2" ht="20.25" customHeight="1">
      <c r="A1057" s="184" t="s">
        <v>698</v>
      </c>
      <c r="B1057" s="186">
        <v>0</v>
      </c>
    </row>
    <row r="1058" spans="1:2" ht="20.25" customHeight="1">
      <c r="A1058" s="185" t="s">
        <v>699</v>
      </c>
      <c r="B1058" s="186"/>
    </row>
    <row r="1059" spans="1:2" ht="20.25" customHeight="1">
      <c r="A1059" s="185" t="s">
        <v>700</v>
      </c>
      <c r="B1059" s="186"/>
    </row>
    <row r="1060" spans="1:2" ht="20.25" customHeight="1">
      <c r="A1060" s="185" t="s">
        <v>701</v>
      </c>
      <c r="B1060" s="186"/>
    </row>
    <row r="1061" spans="1:2" ht="20.25" customHeight="1">
      <c r="A1061" s="185" t="s">
        <v>702</v>
      </c>
      <c r="B1061" s="186"/>
    </row>
    <row r="1062" spans="1:2" ht="20.25" customHeight="1">
      <c r="A1062" s="184" t="s">
        <v>703</v>
      </c>
      <c r="B1062" s="186">
        <v>0</v>
      </c>
    </row>
    <row r="1063" spans="1:2" ht="20.25" customHeight="1">
      <c r="A1063" s="185" t="s">
        <v>47</v>
      </c>
      <c r="B1063" s="186"/>
    </row>
    <row r="1064" spans="1:2" ht="20.25" customHeight="1">
      <c r="A1064" s="185" t="s">
        <v>48</v>
      </c>
      <c r="B1064" s="186"/>
    </row>
    <row r="1065" spans="1:2" ht="20.25" customHeight="1">
      <c r="A1065" s="185" t="s">
        <v>49</v>
      </c>
      <c r="B1065" s="186"/>
    </row>
    <row r="1066" spans="1:2" ht="20.25" customHeight="1">
      <c r="A1066" s="185" t="s">
        <v>689</v>
      </c>
      <c r="B1066" s="186"/>
    </row>
    <row r="1067" spans="1:2" ht="20.25" customHeight="1">
      <c r="A1067" s="185" t="s">
        <v>704</v>
      </c>
      <c r="B1067" s="186"/>
    </row>
    <row r="1068" spans="1:2" ht="20.25" customHeight="1">
      <c r="A1068" s="185" t="s">
        <v>705</v>
      </c>
      <c r="B1068" s="186"/>
    </row>
    <row r="1069" spans="1:2" ht="20.25" customHeight="1">
      <c r="A1069" s="184" t="s">
        <v>706</v>
      </c>
      <c r="B1069" s="186">
        <v>0</v>
      </c>
    </row>
    <row r="1070" spans="1:2" ht="20.25" customHeight="1">
      <c r="A1070" s="185" t="s">
        <v>707</v>
      </c>
      <c r="B1070" s="186"/>
    </row>
    <row r="1071" spans="1:2" ht="20.25" customHeight="1">
      <c r="A1071" s="185" t="s">
        <v>708</v>
      </c>
      <c r="B1071" s="186"/>
    </row>
    <row r="1072" spans="1:2" ht="20.25" customHeight="1">
      <c r="A1072" s="185" t="s">
        <v>709</v>
      </c>
      <c r="B1072" s="186"/>
    </row>
    <row r="1073" spans="1:2" ht="20.25" customHeight="1">
      <c r="A1073" s="185" t="s">
        <v>710</v>
      </c>
      <c r="B1073" s="186"/>
    </row>
    <row r="1074" spans="1:2" ht="20.25" customHeight="1">
      <c r="A1074" s="184" t="s">
        <v>1331</v>
      </c>
      <c r="B1074" s="186">
        <v>0</v>
      </c>
    </row>
    <row r="1075" spans="1:2" ht="20.25" customHeight="1">
      <c r="A1075" s="185" t="s">
        <v>711</v>
      </c>
      <c r="B1075" s="186"/>
    </row>
    <row r="1076" spans="1:2" ht="20.25" customHeight="1">
      <c r="A1076" s="185" t="s">
        <v>1332</v>
      </c>
      <c r="B1076" s="186"/>
    </row>
    <row r="1077" spans="1:2" ht="20.25" customHeight="1">
      <c r="A1077" s="184" t="s">
        <v>712</v>
      </c>
      <c r="B1077" s="186">
        <v>562</v>
      </c>
    </row>
    <row r="1078" spans="1:2" ht="20.25" customHeight="1">
      <c r="A1078" s="184" t="s">
        <v>713</v>
      </c>
      <c r="B1078" s="186">
        <v>0</v>
      </c>
    </row>
    <row r="1079" spans="1:2" ht="20.25" customHeight="1">
      <c r="A1079" s="185" t="s">
        <v>47</v>
      </c>
      <c r="B1079" s="186"/>
    </row>
    <row r="1080" spans="1:2" ht="20.25" customHeight="1">
      <c r="A1080" s="185" t="s">
        <v>48</v>
      </c>
      <c r="B1080" s="186"/>
    </row>
    <row r="1081" spans="1:2" ht="20.25" customHeight="1">
      <c r="A1081" s="185" t="s">
        <v>49</v>
      </c>
      <c r="B1081" s="186"/>
    </row>
    <row r="1082" spans="1:2" ht="20.25" customHeight="1">
      <c r="A1082" s="185" t="s">
        <v>714</v>
      </c>
      <c r="B1082" s="186"/>
    </row>
    <row r="1083" spans="1:2" ht="20.25" customHeight="1">
      <c r="A1083" s="185" t="s">
        <v>715</v>
      </c>
      <c r="B1083" s="186"/>
    </row>
    <row r="1084" spans="1:2" ht="20.25" customHeight="1">
      <c r="A1084" s="185" t="s">
        <v>716</v>
      </c>
      <c r="B1084" s="186"/>
    </row>
    <row r="1085" spans="1:2" ht="20.25" customHeight="1">
      <c r="A1085" s="185" t="s">
        <v>717</v>
      </c>
      <c r="B1085" s="186"/>
    </row>
    <row r="1086" spans="1:2" ht="20.25" customHeight="1">
      <c r="A1086" s="185" t="s">
        <v>718</v>
      </c>
      <c r="B1086" s="186"/>
    </row>
    <row r="1087" spans="1:2" ht="20.25" customHeight="1">
      <c r="A1087" s="185" t="s">
        <v>719</v>
      </c>
      <c r="B1087" s="186"/>
    </row>
    <row r="1088" spans="1:2" ht="20.25" customHeight="1">
      <c r="A1088" s="184" t="s">
        <v>720</v>
      </c>
      <c r="B1088" s="186">
        <v>0</v>
      </c>
    </row>
    <row r="1089" spans="1:2" ht="20.25" customHeight="1">
      <c r="A1089" s="185" t="s">
        <v>47</v>
      </c>
      <c r="B1089" s="186"/>
    </row>
    <row r="1090" spans="1:2" ht="20.25" customHeight="1">
      <c r="A1090" s="185" t="s">
        <v>48</v>
      </c>
      <c r="B1090" s="186"/>
    </row>
    <row r="1091" spans="1:2" ht="20.25" customHeight="1">
      <c r="A1091" s="185" t="s">
        <v>49</v>
      </c>
      <c r="B1091" s="186"/>
    </row>
    <row r="1092" spans="1:2" ht="20.25" customHeight="1">
      <c r="A1092" s="185" t="s">
        <v>721</v>
      </c>
      <c r="B1092" s="186"/>
    </row>
    <row r="1093" spans="1:2" ht="20.25" customHeight="1">
      <c r="A1093" s="185" t="s">
        <v>722</v>
      </c>
      <c r="B1093" s="186"/>
    </row>
    <row r="1094" spans="1:2" ht="20.25" customHeight="1">
      <c r="A1094" s="185" t="s">
        <v>723</v>
      </c>
      <c r="B1094" s="186"/>
    </row>
    <row r="1095" spans="1:2" ht="20.25" customHeight="1">
      <c r="A1095" s="185" t="s">
        <v>724</v>
      </c>
      <c r="B1095" s="186"/>
    </row>
    <row r="1096" spans="1:2" ht="20.25" customHeight="1">
      <c r="A1096" s="185" t="s">
        <v>725</v>
      </c>
      <c r="B1096" s="186"/>
    </row>
    <row r="1097" spans="1:2" ht="20.25" customHeight="1">
      <c r="A1097" s="185" t="s">
        <v>726</v>
      </c>
      <c r="B1097" s="186"/>
    </row>
    <row r="1098" spans="1:2" ht="20.25" customHeight="1">
      <c r="A1098" s="185" t="s">
        <v>727</v>
      </c>
      <c r="B1098" s="186"/>
    </row>
    <row r="1099" spans="1:2" ht="20.25" customHeight="1">
      <c r="A1099" s="185" t="s">
        <v>728</v>
      </c>
      <c r="B1099" s="186"/>
    </row>
    <row r="1100" spans="1:2" ht="20.25" customHeight="1">
      <c r="A1100" s="185" t="s">
        <v>729</v>
      </c>
      <c r="B1100" s="186"/>
    </row>
    <row r="1101" spans="1:2" ht="20.25" customHeight="1">
      <c r="A1101" s="185" t="s">
        <v>730</v>
      </c>
      <c r="B1101" s="186"/>
    </row>
    <row r="1102" spans="1:2" ht="20.25" customHeight="1">
      <c r="A1102" s="185" t="s">
        <v>731</v>
      </c>
      <c r="B1102" s="186"/>
    </row>
    <row r="1103" spans="1:2" ht="20.25" customHeight="1">
      <c r="A1103" s="185" t="s">
        <v>732</v>
      </c>
      <c r="B1103" s="186"/>
    </row>
    <row r="1104" spans="1:2" ht="20.25" customHeight="1">
      <c r="A1104" s="184" t="s">
        <v>733</v>
      </c>
      <c r="B1104" s="186">
        <v>0</v>
      </c>
    </row>
    <row r="1105" spans="1:2" ht="20.25" customHeight="1">
      <c r="A1105" s="185" t="s">
        <v>47</v>
      </c>
      <c r="B1105" s="186"/>
    </row>
    <row r="1106" spans="1:2" ht="20.25" customHeight="1">
      <c r="A1106" s="185" t="s">
        <v>48</v>
      </c>
      <c r="B1106" s="186"/>
    </row>
    <row r="1107" spans="1:2" ht="20.25" customHeight="1">
      <c r="A1107" s="185" t="s">
        <v>49</v>
      </c>
      <c r="B1107" s="186"/>
    </row>
    <row r="1108" spans="1:2" ht="20.25" customHeight="1">
      <c r="A1108" s="185" t="s">
        <v>734</v>
      </c>
      <c r="B1108" s="186"/>
    </row>
    <row r="1109" spans="1:2" ht="20.25" customHeight="1">
      <c r="A1109" s="184" t="s">
        <v>735</v>
      </c>
      <c r="B1109" s="186">
        <v>0</v>
      </c>
    </row>
    <row r="1110" spans="1:2" ht="20.25" customHeight="1">
      <c r="A1110" s="185" t="s">
        <v>47</v>
      </c>
      <c r="B1110" s="186"/>
    </row>
    <row r="1111" spans="1:2" ht="20.25" customHeight="1">
      <c r="A1111" s="185" t="s">
        <v>48</v>
      </c>
      <c r="B1111" s="186"/>
    </row>
    <row r="1112" spans="1:2" ht="20.25" customHeight="1">
      <c r="A1112" s="185" t="s">
        <v>49</v>
      </c>
      <c r="B1112" s="186"/>
    </row>
    <row r="1113" spans="1:2" ht="20.25" customHeight="1">
      <c r="A1113" s="185" t="s">
        <v>736</v>
      </c>
      <c r="B1113" s="186"/>
    </row>
    <row r="1114" spans="1:2" ht="20.25" customHeight="1">
      <c r="A1114" s="185" t="s">
        <v>737</v>
      </c>
      <c r="B1114" s="186"/>
    </row>
    <row r="1115" spans="1:2" ht="20.25" customHeight="1">
      <c r="A1115" s="185" t="s">
        <v>738</v>
      </c>
      <c r="B1115" s="186"/>
    </row>
    <row r="1116" spans="1:2" ht="20.25" customHeight="1">
      <c r="A1116" s="185" t="s">
        <v>739</v>
      </c>
      <c r="B1116" s="186"/>
    </row>
    <row r="1117" spans="1:2" ht="20.25" customHeight="1">
      <c r="A1117" s="185" t="s">
        <v>740</v>
      </c>
      <c r="B1117" s="186"/>
    </row>
    <row r="1118" spans="1:2" ht="20.25" customHeight="1">
      <c r="A1118" s="185" t="s">
        <v>741</v>
      </c>
      <c r="B1118" s="186"/>
    </row>
    <row r="1119" spans="1:2" ht="20.25" customHeight="1">
      <c r="A1119" s="185" t="s">
        <v>742</v>
      </c>
      <c r="B1119" s="186"/>
    </row>
    <row r="1120" spans="1:2" ht="20.25" customHeight="1">
      <c r="A1120" s="185" t="s">
        <v>689</v>
      </c>
      <c r="B1120" s="186"/>
    </row>
    <row r="1121" spans="1:2" ht="20.25" customHeight="1">
      <c r="A1121" s="185" t="s">
        <v>743</v>
      </c>
      <c r="B1121" s="186"/>
    </row>
    <row r="1122" spans="1:2" ht="20.25" customHeight="1">
      <c r="A1122" s="185" t="s">
        <v>744</v>
      </c>
      <c r="B1122" s="186"/>
    </row>
    <row r="1123" spans="1:2" ht="20.25" customHeight="1">
      <c r="A1123" s="184" t="s">
        <v>1333</v>
      </c>
      <c r="B1123" s="186">
        <v>0</v>
      </c>
    </row>
    <row r="1124" spans="1:2" ht="20.25" customHeight="1">
      <c r="A1124" s="185" t="s">
        <v>47</v>
      </c>
      <c r="B1124" s="186"/>
    </row>
    <row r="1125" spans="1:2" ht="20.25" customHeight="1">
      <c r="A1125" s="185" t="s">
        <v>48</v>
      </c>
      <c r="B1125" s="186"/>
    </row>
    <row r="1126" spans="1:2" ht="20.25" customHeight="1">
      <c r="A1126" s="185" t="s">
        <v>49</v>
      </c>
      <c r="B1126" s="186"/>
    </row>
    <row r="1127" spans="1:2" ht="20.25" customHeight="1">
      <c r="A1127" s="185" t="s">
        <v>745</v>
      </c>
      <c r="B1127" s="186"/>
    </row>
    <row r="1128" spans="1:2" ht="20.25" customHeight="1">
      <c r="A1128" s="185" t="s">
        <v>1334</v>
      </c>
      <c r="B1128" s="186"/>
    </row>
    <row r="1129" spans="1:2" ht="20.25" customHeight="1">
      <c r="A1129" s="185" t="s">
        <v>1335</v>
      </c>
      <c r="B1129" s="186"/>
    </row>
    <row r="1130" spans="1:2" ht="20.25" customHeight="1">
      <c r="A1130" s="185" t="s">
        <v>1336</v>
      </c>
      <c r="B1130" s="186"/>
    </row>
    <row r="1131" spans="1:2" ht="20.25" customHeight="1">
      <c r="A1131" s="185" t="s">
        <v>1337</v>
      </c>
      <c r="B1131" s="186"/>
    </row>
    <row r="1132" spans="1:2" ht="20.25" customHeight="1">
      <c r="A1132" s="184" t="s">
        <v>746</v>
      </c>
      <c r="B1132" s="186">
        <v>0</v>
      </c>
    </row>
    <row r="1133" spans="1:2" ht="20.25" customHeight="1">
      <c r="A1133" s="185" t="s">
        <v>47</v>
      </c>
      <c r="B1133" s="186"/>
    </row>
    <row r="1134" spans="1:2" ht="20.25" customHeight="1">
      <c r="A1134" s="185" t="s">
        <v>48</v>
      </c>
      <c r="B1134" s="186"/>
    </row>
    <row r="1135" spans="1:2" ht="20.25" customHeight="1">
      <c r="A1135" s="185" t="s">
        <v>49</v>
      </c>
      <c r="B1135" s="186"/>
    </row>
    <row r="1136" spans="1:2" ht="20.25" customHeight="1">
      <c r="A1136" s="185" t="s">
        <v>747</v>
      </c>
      <c r="B1136" s="186"/>
    </row>
    <row r="1137" spans="1:2" ht="20.25" customHeight="1">
      <c r="A1137" s="185" t="s">
        <v>748</v>
      </c>
      <c r="B1137" s="186"/>
    </row>
    <row r="1138" spans="1:2" ht="20.25" customHeight="1">
      <c r="A1138" s="185" t="s">
        <v>749</v>
      </c>
      <c r="B1138" s="186"/>
    </row>
    <row r="1139" spans="1:2" ht="20.25" customHeight="1">
      <c r="A1139" s="184" t="s">
        <v>750</v>
      </c>
      <c r="B1139" s="186">
        <v>562</v>
      </c>
    </row>
    <row r="1140" spans="1:2" ht="20.25" customHeight="1">
      <c r="A1140" s="185" t="s">
        <v>47</v>
      </c>
      <c r="B1140" s="186"/>
    </row>
    <row r="1141" spans="1:2" ht="20.25" customHeight="1">
      <c r="A1141" s="185" t="s">
        <v>48</v>
      </c>
      <c r="B1141" s="186"/>
    </row>
    <row r="1142" spans="1:2" ht="20.25" customHeight="1">
      <c r="A1142" s="185" t="s">
        <v>49</v>
      </c>
      <c r="B1142" s="186"/>
    </row>
    <row r="1143" spans="1:2" ht="20.25" customHeight="1">
      <c r="A1143" s="185" t="s">
        <v>751</v>
      </c>
      <c r="B1143" s="186"/>
    </row>
    <row r="1144" spans="1:2" ht="20.25" customHeight="1">
      <c r="A1144" s="185" t="s">
        <v>752</v>
      </c>
      <c r="B1144" s="186"/>
    </row>
    <row r="1145" spans="1:2" ht="20.25" customHeight="1">
      <c r="A1145" s="185" t="s">
        <v>753</v>
      </c>
      <c r="B1145" s="186">
        <v>562</v>
      </c>
    </row>
    <row r="1146" spans="1:2" ht="20.25" customHeight="1">
      <c r="A1146" s="184" t="s">
        <v>1338</v>
      </c>
      <c r="B1146" s="186">
        <v>0</v>
      </c>
    </row>
    <row r="1147" spans="1:2" ht="20.25" customHeight="1">
      <c r="A1147" s="185" t="s">
        <v>754</v>
      </c>
      <c r="B1147" s="186"/>
    </row>
    <row r="1148" spans="1:2" ht="20.25" customHeight="1">
      <c r="A1148" s="185" t="s">
        <v>1339</v>
      </c>
      <c r="B1148" s="186"/>
    </row>
    <row r="1149" spans="1:2" ht="20.25" customHeight="1">
      <c r="A1149" s="185" t="s">
        <v>755</v>
      </c>
      <c r="B1149" s="186"/>
    </row>
    <row r="1150" spans="1:2" ht="20.25" customHeight="1">
      <c r="A1150" s="185" t="s">
        <v>756</v>
      </c>
      <c r="B1150" s="186"/>
    </row>
    <row r="1151" spans="1:2" ht="20.25" customHeight="1">
      <c r="A1151" s="185" t="s">
        <v>757</v>
      </c>
      <c r="B1151" s="186"/>
    </row>
    <row r="1152" spans="1:2" ht="20.25" customHeight="1">
      <c r="A1152" s="185" t="s">
        <v>1340</v>
      </c>
      <c r="B1152" s="186"/>
    </row>
    <row r="1153" spans="1:2" ht="20.25" customHeight="1">
      <c r="A1153" s="184" t="s">
        <v>758</v>
      </c>
      <c r="B1153" s="186">
        <v>168</v>
      </c>
    </row>
    <row r="1154" spans="1:2" ht="20.25" customHeight="1">
      <c r="A1154" s="184" t="s">
        <v>759</v>
      </c>
      <c r="B1154" s="186">
        <v>0</v>
      </c>
    </row>
    <row r="1155" spans="1:2" ht="20.25" customHeight="1">
      <c r="A1155" s="185" t="s">
        <v>47</v>
      </c>
      <c r="B1155" s="186"/>
    </row>
    <row r="1156" spans="1:2" ht="20.25" customHeight="1">
      <c r="A1156" s="185" t="s">
        <v>48</v>
      </c>
      <c r="B1156" s="186"/>
    </row>
    <row r="1157" spans="1:2" ht="20.25" customHeight="1">
      <c r="A1157" s="185" t="s">
        <v>49</v>
      </c>
      <c r="B1157" s="186"/>
    </row>
    <row r="1158" spans="1:2" ht="20.25" customHeight="1">
      <c r="A1158" s="185" t="s">
        <v>760</v>
      </c>
      <c r="B1158" s="186"/>
    </row>
    <row r="1159" spans="1:2" ht="20.25" customHeight="1">
      <c r="A1159" s="185" t="s">
        <v>761</v>
      </c>
      <c r="B1159" s="186"/>
    </row>
    <row r="1160" spans="1:2" ht="20.25" customHeight="1">
      <c r="A1160" s="185" t="s">
        <v>762</v>
      </c>
      <c r="B1160" s="186"/>
    </row>
    <row r="1161" spans="1:2" ht="20.25" customHeight="1">
      <c r="A1161" s="185" t="s">
        <v>763</v>
      </c>
      <c r="B1161" s="186"/>
    </row>
    <row r="1162" spans="1:2" ht="20.25" customHeight="1">
      <c r="A1162" s="185" t="s">
        <v>56</v>
      </c>
      <c r="B1162" s="186"/>
    </row>
    <row r="1163" spans="1:2" ht="20.25" customHeight="1">
      <c r="A1163" s="185" t="s">
        <v>764</v>
      </c>
      <c r="B1163" s="186"/>
    </row>
    <row r="1164" spans="1:2" ht="20.25" customHeight="1">
      <c r="A1164" s="184" t="s">
        <v>1341</v>
      </c>
      <c r="B1164" s="186">
        <v>0</v>
      </c>
    </row>
    <row r="1165" spans="1:2" ht="20.25" customHeight="1">
      <c r="A1165" s="185" t="s">
        <v>47</v>
      </c>
      <c r="B1165" s="186"/>
    </row>
    <row r="1166" spans="1:2" ht="20.25" customHeight="1">
      <c r="A1166" s="185" t="s">
        <v>48</v>
      </c>
      <c r="B1166" s="186"/>
    </row>
    <row r="1167" spans="1:2" ht="20.25" customHeight="1">
      <c r="A1167" s="185" t="s">
        <v>49</v>
      </c>
      <c r="B1167" s="186"/>
    </row>
    <row r="1168" spans="1:2" ht="20.25" customHeight="1">
      <c r="A1168" s="185" t="s">
        <v>765</v>
      </c>
      <c r="B1168" s="186"/>
    </row>
    <row r="1169" spans="1:2" ht="20.25" customHeight="1">
      <c r="A1169" s="185" t="s">
        <v>766</v>
      </c>
      <c r="B1169" s="186"/>
    </row>
    <row r="1170" spans="1:2" ht="20.25" customHeight="1">
      <c r="A1170" s="185" t="s">
        <v>1342</v>
      </c>
      <c r="B1170" s="186"/>
    </row>
    <row r="1171" spans="1:2" ht="20.25" customHeight="1">
      <c r="A1171" s="184" t="s">
        <v>767</v>
      </c>
      <c r="B1171" s="186">
        <v>0</v>
      </c>
    </row>
    <row r="1172" spans="1:2" ht="20.25" customHeight="1">
      <c r="A1172" s="185" t="s">
        <v>47</v>
      </c>
      <c r="B1172" s="186"/>
    </row>
    <row r="1173" spans="1:2" ht="20.25" customHeight="1">
      <c r="A1173" s="185" t="s">
        <v>48</v>
      </c>
      <c r="B1173" s="186"/>
    </row>
    <row r="1174" spans="1:2" ht="20.25" customHeight="1">
      <c r="A1174" s="185" t="s">
        <v>49</v>
      </c>
      <c r="B1174" s="186"/>
    </row>
    <row r="1175" spans="1:2" ht="20.25" customHeight="1">
      <c r="A1175" s="185" t="s">
        <v>768</v>
      </c>
      <c r="B1175" s="186"/>
    </row>
    <row r="1176" spans="1:2" ht="20.25" customHeight="1">
      <c r="A1176" s="185" t="s">
        <v>769</v>
      </c>
      <c r="B1176" s="186"/>
    </row>
    <row r="1177" spans="1:2" ht="20.25" customHeight="1">
      <c r="A1177" s="184" t="s">
        <v>1343</v>
      </c>
      <c r="B1177" s="186">
        <v>168</v>
      </c>
    </row>
    <row r="1178" spans="1:2" ht="20.25" customHeight="1">
      <c r="A1178" s="185" t="s">
        <v>770</v>
      </c>
      <c r="B1178" s="186"/>
    </row>
    <row r="1179" spans="1:2" ht="20.25" customHeight="1">
      <c r="A1179" s="185" t="s">
        <v>1344</v>
      </c>
      <c r="B1179" s="186">
        <v>168</v>
      </c>
    </row>
    <row r="1180" spans="1:2" ht="20.25" customHeight="1">
      <c r="A1180" s="184" t="s">
        <v>771</v>
      </c>
      <c r="B1180" s="186">
        <v>0</v>
      </c>
    </row>
    <row r="1181" spans="1:2" ht="20.25" customHeight="1">
      <c r="A1181" s="184" t="s">
        <v>772</v>
      </c>
      <c r="B1181" s="186">
        <v>0</v>
      </c>
    </row>
    <row r="1182" spans="1:2" ht="20.25" customHeight="1">
      <c r="A1182" s="185" t="s">
        <v>47</v>
      </c>
      <c r="B1182" s="186"/>
    </row>
    <row r="1183" spans="1:2" ht="20.25" customHeight="1">
      <c r="A1183" s="185" t="s">
        <v>48</v>
      </c>
      <c r="B1183" s="186"/>
    </row>
    <row r="1184" spans="1:2" ht="20.25" customHeight="1">
      <c r="A1184" s="185" t="s">
        <v>49</v>
      </c>
      <c r="B1184" s="186"/>
    </row>
    <row r="1185" spans="1:2" ht="20.25" customHeight="1">
      <c r="A1185" s="185" t="s">
        <v>773</v>
      </c>
      <c r="B1185" s="186"/>
    </row>
    <row r="1186" spans="1:2" ht="20.25" customHeight="1">
      <c r="A1186" s="185" t="s">
        <v>56</v>
      </c>
      <c r="B1186" s="186"/>
    </row>
    <row r="1187" spans="1:2" ht="20.25" customHeight="1">
      <c r="A1187" s="185" t="s">
        <v>774</v>
      </c>
      <c r="B1187" s="186"/>
    </row>
    <row r="1188" spans="1:2" ht="20.25" customHeight="1">
      <c r="A1188" s="184" t="s">
        <v>775</v>
      </c>
      <c r="B1188" s="186">
        <v>0</v>
      </c>
    </row>
    <row r="1189" spans="1:2" ht="20.25" customHeight="1">
      <c r="A1189" s="185" t="s">
        <v>776</v>
      </c>
      <c r="B1189" s="186"/>
    </row>
    <row r="1190" spans="1:2" ht="20.25" customHeight="1">
      <c r="A1190" s="185" t="s">
        <v>777</v>
      </c>
      <c r="B1190" s="186"/>
    </row>
    <row r="1191" spans="1:2" ht="20.25" customHeight="1">
      <c r="A1191" s="185" t="s">
        <v>778</v>
      </c>
      <c r="B1191" s="186"/>
    </row>
    <row r="1192" spans="1:2" ht="20.25" customHeight="1">
      <c r="A1192" s="185" t="s">
        <v>779</v>
      </c>
      <c r="B1192" s="186"/>
    </row>
    <row r="1193" spans="1:2" ht="20.25" customHeight="1">
      <c r="A1193" s="185" t="s">
        <v>780</v>
      </c>
      <c r="B1193" s="186"/>
    </row>
    <row r="1194" spans="1:2" ht="20.25" customHeight="1">
      <c r="A1194" s="185" t="s">
        <v>781</v>
      </c>
      <c r="B1194" s="186"/>
    </row>
    <row r="1195" spans="1:2" ht="20.25" customHeight="1">
      <c r="A1195" s="185" t="s">
        <v>782</v>
      </c>
      <c r="B1195" s="186"/>
    </row>
    <row r="1196" spans="1:2" ht="20.25" customHeight="1">
      <c r="A1196" s="185" t="s">
        <v>783</v>
      </c>
      <c r="B1196" s="186"/>
    </row>
    <row r="1197" spans="1:2" ht="20.25" customHeight="1">
      <c r="A1197" s="185" t="s">
        <v>784</v>
      </c>
      <c r="B1197" s="186"/>
    </row>
    <row r="1198" spans="1:2" ht="20.25" customHeight="1">
      <c r="A1198" s="184" t="s">
        <v>785</v>
      </c>
      <c r="B1198" s="186">
        <v>0</v>
      </c>
    </row>
    <row r="1199" spans="1:2" ht="20.25" customHeight="1">
      <c r="A1199" s="185" t="s">
        <v>786</v>
      </c>
      <c r="B1199" s="186"/>
    </row>
    <row r="1200" spans="1:2" ht="20.25" customHeight="1">
      <c r="A1200" s="185" t="s">
        <v>1345</v>
      </c>
      <c r="B1200" s="186"/>
    </row>
    <row r="1201" spans="1:2" ht="20.25" customHeight="1">
      <c r="A1201" s="185" t="s">
        <v>787</v>
      </c>
      <c r="B1201" s="186"/>
    </row>
    <row r="1202" spans="1:2" ht="20.25" customHeight="1">
      <c r="A1202" s="185" t="s">
        <v>788</v>
      </c>
      <c r="B1202" s="186"/>
    </row>
    <row r="1203" spans="1:2" ht="20.25" customHeight="1">
      <c r="A1203" s="185" t="s">
        <v>789</v>
      </c>
      <c r="B1203" s="186"/>
    </row>
    <row r="1204" spans="1:2" ht="20.25" customHeight="1">
      <c r="A1204" s="184" t="s">
        <v>790</v>
      </c>
      <c r="B1204" s="186">
        <v>0</v>
      </c>
    </row>
    <row r="1205" spans="1:2" ht="20.25" customHeight="1">
      <c r="A1205" s="185" t="s">
        <v>791</v>
      </c>
      <c r="B1205" s="186"/>
    </row>
    <row r="1206" spans="1:2" ht="20.25" customHeight="1">
      <c r="A1206" s="185" t="s">
        <v>792</v>
      </c>
      <c r="B1206" s="186"/>
    </row>
    <row r="1207" spans="1:2" ht="20.25" customHeight="1">
      <c r="A1207" s="184" t="s">
        <v>1346</v>
      </c>
      <c r="B1207" s="186">
        <v>0</v>
      </c>
    </row>
    <row r="1208" spans="1:2" ht="20.25" customHeight="1">
      <c r="A1208" s="185" t="s">
        <v>1347</v>
      </c>
      <c r="B1208" s="186"/>
    </row>
    <row r="1209" spans="1:2" ht="20.25" customHeight="1">
      <c r="A1209" s="184" t="s">
        <v>793</v>
      </c>
      <c r="B1209" s="186">
        <v>0</v>
      </c>
    </row>
    <row r="1210" spans="1:2" ht="20.25" customHeight="1">
      <c r="A1210" s="184" t="s">
        <v>794</v>
      </c>
      <c r="B1210" s="186"/>
    </row>
    <row r="1211" spans="1:2" ht="20.25" customHeight="1">
      <c r="A1211" s="184" t="s">
        <v>795</v>
      </c>
      <c r="B1211" s="186"/>
    </row>
    <row r="1212" spans="1:2" ht="20.25" customHeight="1">
      <c r="A1212" s="184" t="s">
        <v>796</v>
      </c>
      <c r="B1212" s="186"/>
    </row>
    <row r="1213" spans="1:2" ht="20.25" customHeight="1">
      <c r="A1213" s="184" t="s">
        <v>797</v>
      </c>
      <c r="B1213" s="186"/>
    </row>
    <row r="1214" spans="1:2" ht="20.25" customHeight="1">
      <c r="A1214" s="184" t="s">
        <v>798</v>
      </c>
      <c r="B1214" s="186"/>
    </row>
    <row r="1215" spans="1:2" ht="20.25" customHeight="1">
      <c r="A1215" s="184" t="s">
        <v>577</v>
      </c>
      <c r="B1215" s="186"/>
    </row>
    <row r="1216" spans="1:2" ht="20.25" customHeight="1">
      <c r="A1216" s="184" t="s">
        <v>799</v>
      </c>
      <c r="B1216" s="186"/>
    </row>
    <row r="1217" spans="1:2" ht="20.25" customHeight="1">
      <c r="A1217" s="184" t="s">
        <v>800</v>
      </c>
      <c r="B1217" s="186"/>
    </row>
    <row r="1218" spans="1:2" ht="20.25" customHeight="1">
      <c r="A1218" s="184" t="s">
        <v>801</v>
      </c>
      <c r="B1218" s="186"/>
    </row>
    <row r="1219" spans="1:2" ht="20.25" customHeight="1">
      <c r="A1219" s="184" t="s">
        <v>1348</v>
      </c>
      <c r="B1219" s="186">
        <v>0</v>
      </c>
    </row>
    <row r="1220" spans="1:2" ht="20.25" customHeight="1">
      <c r="A1220" s="184" t="s">
        <v>1349</v>
      </c>
      <c r="B1220" s="186">
        <v>0</v>
      </c>
    </row>
    <row r="1221" spans="1:2" ht="20.25" customHeight="1">
      <c r="A1221" s="185" t="s">
        <v>47</v>
      </c>
      <c r="B1221" s="186"/>
    </row>
    <row r="1222" spans="1:2" ht="20.25" customHeight="1">
      <c r="A1222" s="185" t="s">
        <v>48</v>
      </c>
      <c r="B1222" s="186"/>
    </row>
    <row r="1223" spans="1:2" ht="20.25" customHeight="1">
      <c r="A1223" s="185" t="s">
        <v>49</v>
      </c>
      <c r="B1223" s="186"/>
    </row>
    <row r="1224" spans="1:2" ht="20.25" customHeight="1">
      <c r="A1224" s="185" t="s">
        <v>1350</v>
      </c>
      <c r="B1224" s="186"/>
    </row>
    <row r="1225" spans="1:2" ht="20.25" customHeight="1">
      <c r="A1225" s="185" t="s">
        <v>802</v>
      </c>
      <c r="B1225" s="186"/>
    </row>
    <row r="1226" spans="1:2" ht="20.25" customHeight="1">
      <c r="A1226" s="185" t="s">
        <v>803</v>
      </c>
      <c r="B1226" s="186"/>
    </row>
    <row r="1227" spans="1:2" ht="20.25" customHeight="1">
      <c r="A1227" s="185" t="s">
        <v>1351</v>
      </c>
      <c r="B1227" s="186"/>
    </row>
    <row r="1228" spans="1:2" ht="20.25" customHeight="1">
      <c r="A1228" s="185" t="s">
        <v>1352</v>
      </c>
      <c r="B1228" s="186"/>
    </row>
    <row r="1229" spans="1:2" ht="20.25" customHeight="1">
      <c r="A1229" s="185" t="s">
        <v>1353</v>
      </c>
      <c r="B1229" s="186"/>
    </row>
    <row r="1230" spans="1:2" ht="20.25" customHeight="1">
      <c r="A1230" s="185" t="s">
        <v>804</v>
      </c>
      <c r="B1230" s="186"/>
    </row>
    <row r="1231" spans="1:2" ht="20.25" customHeight="1">
      <c r="A1231" s="185" t="s">
        <v>805</v>
      </c>
      <c r="B1231" s="186"/>
    </row>
    <row r="1232" spans="1:2" ht="20.25" customHeight="1">
      <c r="A1232" s="185" t="s">
        <v>806</v>
      </c>
      <c r="B1232" s="186"/>
    </row>
    <row r="1233" spans="1:2" ht="20.25" customHeight="1">
      <c r="A1233" s="185" t="s">
        <v>1072</v>
      </c>
      <c r="B1233" s="186"/>
    </row>
    <row r="1234" spans="1:2" ht="20.25" customHeight="1">
      <c r="A1234" s="185" t="s">
        <v>807</v>
      </c>
      <c r="B1234" s="186"/>
    </row>
    <row r="1235" spans="1:2" ht="20.25" customHeight="1">
      <c r="A1235" s="185" t="s">
        <v>808</v>
      </c>
      <c r="B1235" s="186"/>
    </row>
    <row r="1236" spans="1:2" ht="20.25" customHeight="1">
      <c r="A1236" s="185" t="s">
        <v>809</v>
      </c>
      <c r="B1236" s="186"/>
    </row>
    <row r="1237" spans="1:2" ht="20.25" customHeight="1">
      <c r="A1237" s="185" t="s">
        <v>810</v>
      </c>
      <c r="B1237" s="186"/>
    </row>
    <row r="1238" spans="1:2" ht="20.25" customHeight="1">
      <c r="A1238" s="185" t="s">
        <v>56</v>
      </c>
      <c r="B1238" s="186"/>
    </row>
    <row r="1239" spans="1:2" ht="20.25" customHeight="1">
      <c r="A1239" s="185" t="s">
        <v>1354</v>
      </c>
      <c r="B1239" s="186"/>
    </row>
    <row r="1240" spans="1:2" ht="20.25" customHeight="1">
      <c r="A1240" s="184" t="s">
        <v>811</v>
      </c>
      <c r="B1240" s="186">
        <v>0</v>
      </c>
    </row>
    <row r="1241" spans="1:2" ht="20.25" customHeight="1">
      <c r="A1241" s="185" t="s">
        <v>47</v>
      </c>
      <c r="B1241" s="186"/>
    </row>
    <row r="1242" spans="1:2" ht="20.25" customHeight="1">
      <c r="A1242" s="185" t="s">
        <v>48</v>
      </c>
      <c r="B1242" s="186"/>
    </row>
    <row r="1243" spans="1:2" ht="20.25" customHeight="1">
      <c r="A1243" s="185" t="s">
        <v>49</v>
      </c>
      <c r="B1243" s="186"/>
    </row>
    <row r="1244" spans="1:2" ht="20.25" customHeight="1">
      <c r="A1244" s="185" t="s">
        <v>812</v>
      </c>
      <c r="B1244" s="186"/>
    </row>
    <row r="1245" spans="1:2" ht="20.25" customHeight="1">
      <c r="A1245" s="185" t="s">
        <v>813</v>
      </c>
      <c r="B1245" s="186"/>
    </row>
    <row r="1246" spans="1:2" ht="20.25" customHeight="1">
      <c r="A1246" s="185" t="s">
        <v>814</v>
      </c>
      <c r="B1246" s="186"/>
    </row>
    <row r="1247" spans="1:2" ht="20.25" customHeight="1">
      <c r="A1247" s="185" t="s">
        <v>815</v>
      </c>
      <c r="B1247" s="186"/>
    </row>
    <row r="1248" spans="1:2" ht="20.25" customHeight="1">
      <c r="A1248" s="185" t="s">
        <v>816</v>
      </c>
      <c r="B1248" s="186"/>
    </row>
    <row r="1249" spans="1:2" ht="20.25" customHeight="1">
      <c r="A1249" s="185" t="s">
        <v>817</v>
      </c>
      <c r="B1249" s="186"/>
    </row>
    <row r="1250" spans="1:2" ht="20.25" customHeight="1">
      <c r="A1250" s="185" t="s">
        <v>818</v>
      </c>
      <c r="B1250" s="186"/>
    </row>
    <row r="1251" spans="1:2" ht="20.25" customHeight="1">
      <c r="A1251" s="185" t="s">
        <v>819</v>
      </c>
      <c r="B1251" s="186"/>
    </row>
    <row r="1252" spans="1:2" ht="20.25" customHeight="1">
      <c r="A1252" s="185" t="s">
        <v>820</v>
      </c>
      <c r="B1252" s="186"/>
    </row>
    <row r="1253" spans="1:2" ht="20.25" customHeight="1">
      <c r="A1253" s="185" t="s">
        <v>821</v>
      </c>
      <c r="B1253" s="186"/>
    </row>
    <row r="1254" spans="1:2" ht="20.25" customHeight="1">
      <c r="A1254" s="185" t="s">
        <v>822</v>
      </c>
      <c r="B1254" s="186"/>
    </row>
    <row r="1255" spans="1:2" ht="20.25" customHeight="1">
      <c r="A1255" s="185" t="s">
        <v>823</v>
      </c>
      <c r="B1255" s="186"/>
    </row>
    <row r="1256" spans="1:2" ht="20.25" customHeight="1">
      <c r="A1256" s="185" t="s">
        <v>824</v>
      </c>
      <c r="B1256" s="186"/>
    </row>
    <row r="1257" spans="1:2" ht="20.25" customHeight="1">
      <c r="A1257" s="185" t="s">
        <v>56</v>
      </c>
      <c r="B1257" s="186"/>
    </row>
    <row r="1258" spans="1:2" ht="20.25" customHeight="1">
      <c r="A1258" s="185" t="s">
        <v>825</v>
      </c>
      <c r="B1258" s="186"/>
    </row>
    <row r="1259" spans="1:2" ht="20.25" customHeight="1">
      <c r="A1259" s="184" t="s">
        <v>826</v>
      </c>
      <c r="B1259" s="186">
        <v>0</v>
      </c>
    </row>
    <row r="1260" spans="1:2" ht="20.25" customHeight="1">
      <c r="A1260" s="185" t="s">
        <v>47</v>
      </c>
      <c r="B1260" s="186"/>
    </row>
    <row r="1261" spans="1:2" ht="20.25" customHeight="1">
      <c r="A1261" s="185" t="s">
        <v>48</v>
      </c>
      <c r="B1261" s="186"/>
    </row>
    <row r="1262" spans="1:2" ht="20.25" customHeight="1">
      <c r="A1262" s="185" t="s">
        <v>49</v>
      </c>
      <c r="B1262" s="186"/>
    </row>
    <row r="1263" spans="1:2" ht="20.25" customHeight="1">
      <c r="A1263" s="185" t="s">
        <v>827</v>
      </c>
      <c r="B1263" s="186"/>
    </row>
    <row r="1264" spans="1:2" ht="20.25" customHeight="1">
      <c r="A1264" s="185" t="s">
        <v>828</v>
      </c>
      <c r="B1264" s="186"/>
    </row>
    <row r="1265" spans="1:2" ht="20.25" customHeight="1">
      <c r="A1265" s="185" t="s">
        <v>829</v>
      </c>
      <c r="B1265" s="186"/>
    </row>
    <row r="1266" spans="1:2" ht="20.25" customHeight="1">
      <c r="A1266" s="185" t="s">
        <v>56</v>
      </c>
      <c r="B1266" s="186"/>
    </row>
    <row r="1267" spans="1:2" ht="20.25" customHeight="1">
      <c r="A1267" s="185" t="s">
        <v>830</v>
      </c>
      <c r="B1267" s="186"/>
    </row>
    <row r="1268" spans="1:2" ht="20.25" customHeight="1">
      <c r="A1268" s="184" t="s">
        <v>831</v>
      </c>
      <c r="B1268" s="186">
        <v>0</v>
      </c>
    </row>
    <row r="1269" spans="1:2" ht="20.25" customHeight="1">
      <c r="A1269" s="185" t="s">
        <v>47</v>
      </c>
      <c r="B1269" s="186"/>
    </row>
    <row r="1270" spans="1:2" ht="20.25" customHeight="1">
      <c r="A1270" s="185" t="s">
        <v>48</v>
      </c>
      <c r="B1270" s="186"/>
    </row>
    <row r="1271" spans="1:2" ht="20.25" customHeight="1">
      <c r="A1271" s="185" t="s">
        <v>49</v>
      </c>
      <c r="B1271" s="186"/>
    </row>
    <row r="1272" spans="1:2" ht="20.25" customHeight="1">
      <c r="A1272" s="185" t="s">
        <v>832</v>
      </c>
      <c r="B1272" s="186"/>
    </row>
    <row r="1273" spans="1:2" ht="20.25" customHeight="1">
      <c r="A1273" s="185" t="s">
        <v>833</v>
      </c>
      <c r="B1273" s="186"/>
    </row>
    <row r="1274" spans="1:2" ht="20.25" customHeight="1">
      <c r="A1274" s="185" t="s">
        <v>834</v>
      </c>
      <c r="B1274" s="186"/>
    </row>
    <row r="1275" spans="1:2" ht="20.25" customHeight="1">
      <c r="A1275" s="185" t="s">
        <v>835</v>
      </c>
      <c r="B1275" s="186"/>
    </row>
    <row r="1276" spans="1:2" ht="20.25" customHeight="1">
      <c r="A1276" s="185" t="s">
        <v>836</v>
      </c>
      <c r="B1276" s="186"/>
    </row>
    <row r="1277" spans="1:2" ht="20.25" customHeight="1">
      <c r="A1277" s="185" t="s">
        <v>837</v>
      </c>
      <c r="B1277" s="186"/>
    </row>
    <row r="1278" spans="1:2" ht="20.25" customHeight="1">
      <c r="A1278" s="185" t="s">
        <v>838</v>
      </c>
      <c r="B1278" s="186"/>
    </row>
    <row r="1279" spans="1:2" ht="20.25" customHeight="1">
      <c r="A1279" s="185" t="s">
        <v>839</v>
      </c>
      <c r="B1279" s="186"/>
    </row>
    <row r="1280" spans="1:2" ht="20.25" customHeight="1">
      <c r="A1280" s="185" t="s">
        <v>840</v>
      </c>
      <c r="B1280" s="186"/>
    </row>
    <row r="1281" spans="1:2" ht="20.25" customHeight="1">
      <c r="A1281" s="184" t="s">
        <v>841</v>
      </c>
      <c r="B1281" s="186">
        <v>0</v>
      </c>
    </row>
    <row r="1282" spans="1:2" ht="20.25" customHeight="1">
      <c r="A1282" s="185" t="s">
        <v>47</v>
      </c>
      <c r="B1282" s="186"/>
    </row>
    <row r="1283" spans="1:2" ht="20.25" customHeight="1">
      <c r="A1283" s="185" t="s">
        <v>48</v>
      </c>
      <c r="B1283" s="186"/>
    </row>
    <row r="1284" spans="1:2" ht="20.25" customHeight="1">
      <c r="A1284" s="185" t="s">
        <v>49</v>
      </c>
      <c r="B1284" s="186"/>
    </row>
    <row r="1285" spans="1:2" ht="20.25" customHeight="1">
      <c r="A1285" s="185" t="s">
        <v>842</v>
      </c>
      <c r="B1285" s="186"/>
    </row>
    <row r="1286" spans="1:2" ht="20.25" customHeight="1">
      <c r="A1286" s="185" t="s">
        <v>843</v>
      </c>
      <c r="B1286" s="186"/>
    </row>
    <row r="1287" spans="1:2" ht="20.25" customHeight="1">
      <c r="A1287" s="185" t="s">
        <v>844</v>
      </c>
      <c r="B1287" s="186"/>
    </row>
    <row r="1288" spans="1:2" ht="20.25" customHeight="1">
      <c r="A1288" s="185" t="s">
        <v>845</v>
      </c>
      <c r="B1288" s="186"/>
    </row>
    <row r="1289" spans="1:2" ht="20.25" customHeight="1">
      <c r="A1289" s="185" t="s">
        <v>846</v>
      </c>
      <c r="B1289" s="186"/>
    </row>
    <row r="1290" spans="1:2" ht="20.25" customHeight="1">
      <c r="A1290" s="185" t="s">
        <v>847</v>
      </c>
      <c r="B1290" s="186"/>
    </row>
    <row r="1291" spans="1:2" ht="20.25" customHeight="1">
      <c r="A1291" s="185" t="s">
        <v>848</v>
      </c>
      <c r="B1291" s="186"/>
    </row>
    <row r="1292" spans="1:2" ht="20.25" customHeight="1">
      <c r="A1292" s="185" t="s">
        <v>849</v>
      </c>
      <c r="B1292" s="186"/>
    </row>
    <row r="1293" spans="1:2" ht="20.25" customHeight="1">
      <c r="A1293" s="185" t="s">
        <v>850</v>
      </c>
      <c r="B1293" s="186"/>
    </row>
    <row r="1294" spans="1:2" ht="20.25" customHeight="1">
      <c r="A1294" s="185" t="s">
        <v>851</v>
      </c>
      <c r="B1294" s="186"/>
    </row>
    <row r="1295" spans="1:2" ht="20.25" customHeight="1">
      <c r="A1295" s="185" t="s">
        <v>852</v>
      </c>
      <c r="B1295" s="186"/>
    </row>
    <row r="1296" spans="1:2" ht="20.25" customHeight="1">
      <c r="A1296" s="184" t="s">
        <v>1355</v>
      </c>
      <c r="B1296" s="186">
        <v>0</v>
      </c>
    </row>
    <row r="1297" spans="1:2" ht="20.25" customHeight="1">
      <c r="A1297" s="185" t="s">
        <v>1356</v>
      </c>
      <c r="B1297" s="186"/>
    </row>
    <row r="1298" spans="1:2" ht="20.25" customHeight="1">
      <c r="A1298" s="184" t="s">
        <v>853</v>
      </c>
      <c r="B1298" s="186">
        <v>0</v>
      </c>
    </row>
    <row r="1299" spans="1:2" ht="20.25" customHeight="1">
      <c r="A1299" s="184" t="s">
        <v>854</v>
      </c>
      <c r="B1299" s="186">
        <v>0</v>
      </c>
    </row>
    <row r="1300" spans="1:2" ht="20.25" customHeight="1">
      <c r="A1300" s="185" t="s">
        <v>855</v>
      </c>
      <c r="B1300" s="186"/>
    </row>
    <row r="1301" spans="1:2" ht="20.25" customHeight="1">
      <c r="A1301" s="185" t="s">
        <v>856</v>
      </c>
      <c r="B1301" s="186"/>
    </row>
    <row r="1302" spans="1:2" ht="20.25" customHeight="1">
      <c r="A1302" s="185" t="s">
        <v>857</v>
      </c>
      <c r="B1302" s="186"/>
    </row>
    <row r="1303" spans="1:2" ht="20.25" customHeight="1">
      <c r="A1303" s="185" t="s">
        <v>858</v>
      </c>
      <c r="B1303" s="186"/>
    </row>
    <row r="1304" spans="1:2" ht="20.25" customHeight="1">
      <c r="A1304" s="185" t="s">
        <v>859</v>
      </c>
      <c r="B1304" s="186"/>
    </row>
    <row r="1305" spans="1:2" ht="20.25" customHeight="1">
      <c r="A1305" s="185" t="s">
        <v>860</v>
      </c>
      <c r="B1305" s="186"/>
    </row>
    <row r="1306" spans="1:2" ht="20.25" customHeight="1">
      <c r="A1306" s="185" t="s">
        <v>861</v>
      </c>
      <c r="B1306" s="186"/>
    </row>
    <row r="1307" spans="1:2" ht="20.25" customHeight="1">
      <c r="A1307" s="185" t="s">
        <v>862</v>
      </c>
      <c r="B1307" s="186"/>
    </row>
    <row r="1308" spans="1:2" ht="20.25" customHeight="1">
      <c r="A1308" s="184" t="s">
        <v>863</v>
      </c>
      <c r="B1308" s="186">
        <v>0</v>
      </c>
    </row>
    <row r="1309" spans="1:2" ht="20.25" customHeight="1">
      <c r="A1309" s="185" t="s">
        <v>864</v>
      </c>
      <c r="B1309" s="186"/>
    </row>
    <row r="1310" spans="1:2" ht="20.25" customHeight="1">
      <c r="A1310" s="185" t="s">
        <v>865</v>
      </c>
      <c r="B1310" s="186"/>
    </row>
    <row r="1311" spans="1:2" ht="20.25" customHeight="1">
      <c r="A1311" s="185" t="s">
        <v>866</v>
      </c>
      <c r="B1311" s="186"/>
    </row>
    <row r="1312" spans="1:2" ht="20.25" customHeight="1">
      <c r="A1312" s="184" t="s">
        <v>867</v>
      </c>
      <c r="B1312" s="186">
        <v>0</v>
      </c>
    </row>
    <row r="1313" spans="1:2" ht="20.25" customHeight="1">
      <c r="A1313" s="185" t="s">
        <v>868</v>
      </c>
      <c r="B1313" s="186"/>
    </row>
    <row r="1314" spans="1:2" ht="20.25" customHeight="1">
      <c r="A1314" s="185" t="s">
        <v>869</v>
      </c>
      <c r="B1314" s="186"/>
    </row>
    <row r="1315" spans="1:2" ht="20.25" customHeight="1">
      <c r="A1315" s="185" t="s">
        <v>870</v>
      </c>
      <c r="B1315" s="186"/>
    </row>
    <row r="1316" spans="1:2" ht="20.25" customHeight="1">
      <c r="A1316" s="184" t="s">
        <v>871</v>
      </c>
      <c r="B1316" s="186">
        <v>0</v>
      </c>
    </row>
    <row r="1317" spans="1:2" ht="20.25" customHeight="1">
      <c r="A1317" s="184" t="s">
        <v>872</v>
      </c>
      <c r="B1317" s="186">
        <v>0</v>
      </c>
    </row>
    <row r="1318" spans="1:2" ht="20.25" customHeight="1">
      <c r="A1318" s="185" t="s">
        <v>47</v>
      </c>
      <c r="B1318" s="186"/>
    </row>
    <row r="1319" spans="1:2" ht="20.25" customHeight="1">
      <c r="A1319" s="185" t="s">
        <v>48</v>
      </c>
      <c r="B1319" s="186"/>
    </row>
    <row r="1320" spans="1:2" ht="20.25" customHeight="1">
      <c r="A1320" s="185" t="s">
        <v>49</v>
      </c>
      <c r="B1320" s="186"/>
    </row>
    <row r="1321" spans="1:2" ht="20.25" customHeight="1">
      <c r="A1321" s="185" t="s">
        <v>873</v>
      </c>
      <c r="B1321" s="186"/>
    </row>
    <row r="1322" spans="1:2" ht="20.25" customHeight="1">
      <c r="A1322" s="185" t="s">
        <v>874</v>
      </c>
      <c r="B1322" s="186"/>
    </row>
    <row r="1323" spans="1:2" ht="20.25" customHeight="1">
      <c r="A1323" s="185" t="s">
        <v>875</v>
      </c>
      <c r="B1323" s="186"/>
    </row>
    <row r="1324" spans="1:2" ht="20.25" customHeight="1">
      <c r="A1324" s="185" t="s">
        <v>876</v>
      </c>
      <c r="B1324" s="186"/>
    </row>
    <row r="1325" spans="1:2" ht="20.25" customHeight="1">
      <c r="A1325" s="185" t="s">
        <v>877</v>
      </c>
      <c r="B1325" s="186"/>
    </row>
    <row r="1326" spans="1:2" ht="20.25" customHeight="1">
      <c r="A1326" s="185" t="s">
        <v>878</v>
      </c>
      <c r="B1326" s="186"/>
    </row>
    <row r="1327" spans="1:2" ht="20.25" customHeight="1">
      <c r="A1327" s="185" t="s">
        <v>879</v>
      </c>
      <c r="B1327" s="186"/>
    </row>
    <row r="1328" spans="1:2" ht="20.25" customHeight="1">
      <c r="A1328" s="185" t="s">
        <v>880</v>
      </c>
      <c r="B1328" s="186"/>
    </row>
    <row r="1329" spans="1:2" ht="20.25" customHeight="1">
      <c r="A1329" s="185" t="s">
        <v>881</v>
      </c>
      <c r="B1329" s="186"/>
    </row>
    <row r="1330" spans="1:2" ht="20.25" customHeight="1">
      <c r="A1330" s="185" t="s">
        <v>56</v>
      </c>
      <c r="B1330" s="186"/>
    </row>
    <row r="1331" spans="1:2" ht="20.25" customHeight="1">
      <c r="A1331" s="185" t="s">
        <v>882</v>
      </c>
      <c r="B1331" s="186"/>
    </row>
    <row r="1332" spans="1:2" ht="20.25" customHeight="1">
      <c r="A1332" s="184" t="s">
        <v>883</v>
      </c>
      <c r="B1332" s="186">
        <v>0</v>
      </c>
    </row>
    <row r="1333" spans="1:2" ht="20.25" customHeight="1">
      <c r="A1333" s="185" t="s">
        <v>47</v>
      </c>
      <c r="B1333" s="186"/>
    </row>
    <row r="1334" spans="1:2" ht="20.25" customHeight="1">
      <c r="A1334" s="185" t="s">
        <v>48</v>
      </c>
      <c r="B1334" s="186"/>
    </row>
    <row r="1335" spans="1:2" ht="20.25" customHeight="1">
      <c r="A1335" s="185" t="s">
        <v>49</v>
      </c>
      <c r="B1335" s="186"/>
    </row>
    <row r="1336" spans="1:2" ht="20.25" customHeight="1">
      <c r="A1336" s="185" t="s">
        <v>884</v>
      </c>
      <c r="B1336" s="186"/>
    </row>
    <row r="1337" spans="1:2" ht="20.25" customHeight="1">
      <c r="A1337" s="185" t="s">
        <v>885</v>
      </c>
      <c r="B1337" s="186"/>
    </row>
    <row r="1338" spans="1:2" ht="20.25" customHeight="1">
      <c r="A1338" s="185" t="s">
        <v>886</v>
      </c>
      <c r="B1338" s="186"/>
    </row>
    <row r="1339" spans="1:2" ht="20.25" customHeight="1">
      <c r="A1339" s="185" t="s">
        <v>887</v>
      </c>
      <c r="B1339" s="186"/>
    </row>
    <row r="1340" spans="1:2" ht="20.25" customHeight="1">
      <c r="A1340" s="185" t="s">
        <v>888</v>
      </c>
      <c r="B1340" s="186"/>
    </row>
    <row r="1341" spans="1:2" ht="20.25" customHeight="1">
      <c r="A1341" s="185" t="s">
        <v>889</v>
      </c>
      <c r="B1341" s="186"/>
    </row>
    <row r="1342" spans="1:2" ht="20.25" customHeight="1">
      <c r="A1342" s="185" t="s">
        <v>890</v>
      </c>
      <c r="B1342" s="186"/>
    </row>
    <row r="1343" spans="1:2" ht="20.25" customHeight="1">
      <c r="A1343" s="185" t="s">
        <v>891</v>
      </c>
      <c r="B1343" s="186"/>
    </row>
    <row r="1344" spans="1:2" ht="20.25" customHeight="1">
      <c r="A1344" s="185" t="s">
        <v>56</v>
      </c>
      <c r="B1344" s="186"/>
    </row>
    <row r="1345" spans="1:2" ht="20.25" customHeight="1">
      <c r="A1345" s="185" t="s">
        <v>892</v>
      </c>
      <c r="B1345" s="186"/>
    </row>
    <row r="1346" spans="1:2" ht="20.25" customHeight="1">
      <c r="A1346" s="184" t="s">
        <v>893</v>
      </c>
      <c r="B1346" s="186">
        <v>0</v>
      </c>
    </row>
    <row r="1347" spans="1:2" ht="20.25" customHeight="1">
      <c r="A1347" s="185" t="s">
        <v>1357</v>
      </c>
      <c r="B1347" s="186"/>
    </row>
    <row r="1348" spans="1:2" ht="20.25" customHeight="1">
      <c r="A1348" s="185" t="s">
        <v>894</v>
      </c>
      <c r="B1348" s="186"/>
    </row>
    <row r="1349" spans="1:2" ht="20.25" customHeight="1">
      <c r="A1349" s="185" t="s">
        <v>895</v>
      </c>
      <c r="B1349" s="186"/>
    </row>
    <row r="1350" spans="1:2" ht="20.25" customHeight="1">
      <c r="A1350" s="185" t="s">
        <v>1358</v>
      </c>
      <c r="B1350" s="186"/>
    </row>
    <row r="1351" spans="1:2" ht="20.25" customHeight="1">
      <c r="A1351" s="184" t="s">
        <v>896</v>
      </c>
      <c r="B1351" s="186">
        <v>0</v>
      </c>
    </row>
    <row r="1352" spans="1:2" ht="20.25" customHeight="1">
      <c r="A1352" s="185" t="s">
        <v>897</v>
      </c>
      <c r="B1352" s="186"/>
    </row>
    <row r="1353" spans="1:2" ht="20.25" customHeight="1">
      <c r="A1353" s="185" t="s">
        <v>898</v>
      </c>
      <c r="B1353" s="186"/>
    </row>
    <row r="1354" spans="1:2" ht="20.25" customHeight="1">
      <c r="A1354" s="185" t="s">
        <v>899</v>
      </c>
      <c r="B1354" s="186"/>
    </row>
    <row r="1355" spans="1:2" ht="20.25" customHeight="1">
      <c r="A1355" s="185" t="s">
        <v>900</v>
      </c>
      <c r="B1355" s="186"/>
    </row>
    <row r="1356" spans="1:2" ht="20.25" customHeight="1">
      <c r="A1356" s="185" t="s">
        <v>901</v>
      </c>
      <c r="B1356" s="186"/>
    </row>
    <row r="1357" spans="1:2" ht="20.25" customHeight="1">
      <c r="A1357" s="184" t="s">
        <v>902</v>
      </c>
      <c r="B1357" s="186">
        <v>0</v>
      </c>
    </row>
    <row r="1358" spans="1:2" ht="20.25" customHeight="1">
      <c r="A1358" s="185" t="s">
        <v>903</v>
      </c>
      <c r="B1358" s="186"/>
    </row>
    <row r="1359" spans="1:2" ht="20.25" customHeight="1">
      <c r="A1359" s="185" t="s">
        <v>904</v>
      </c>
      <c r="B1359" s="186"/>
    </row>
    <row r="1360" spans="1:2" ht="20.25" customHeight="1">
      <c r="A1360" s="185" t="s">
        <v>905</v>
      </c>
      <c r="B1360" s="186"/>
    </row>
    <row r="1361" spans="1:2" ht="20.25" customHeight="1">
      <c r="A1361" s="185" t="s">
        <v>906</v>
      </c>
      <c r="B1361" s="186"/>
    </row>
    <row r="1362" spans="1:2" ht="20.25" customHeight="1">
      <c r="A1362" s="185" t="s">
        <v>907</v>
      </c>
      <c r="B1362" s="186"/>
    </row>
    <row r="1363" spans="1:2" ht="20.25" customHeight="1">
      <c r="A1363" s="185" t="s">
        <v>908</v>
      </c>
      <c r="B1363" s="186"/>
    </row>
    <row r="1364" spans="1:2" ht="20.25" customHeight="1">
      <c r="A1364" s="185" t="s">
        <v>909</v>
      </c>
      <c r="B1364" s="186"/>
    </row>
    <row r="1365" spans="1:2" ht="20.25" customHeight="1">
      <c r="A1365" s="185" t="s">
        <v>910</v>
      </c>
      <c r="B1365" s="186"/>
    </row>
    <row r="1366" spans="1:2" ht="20.25" customHeight="1">
      <c r="A1366" s="185" t="s">
        <v>911</v>
      </c>
      <c r="B1366" s="186"/>
    </row>
    <row r="1367" spans="1:2" ht="20.25" customHeight="1">
      <c r="A1367" s="185" t="s">
        <v>912</v>
      </c>
      <c r="B1367" s="186"/>
    </row>
    <row r="1368" spans="1:2" ht="20.25" customHeight="1">
      <c r="A1368" s="185" t="s">
        <v>913</v>
      </c>
      <c r="B1368" s="186"/>
    </row>
    <row r="1369" spans="1:2" ht="20.25" customHeight="1">
      <c r="A1369" s="184" t="s">
        <v>1359</v>
      </c>
      <c r="B1369" s="186">
        <v>0</v>
      </c>
    </row>
    <row r="1370" spans="1:2" ht="20.25" customHeight="1">
      <c r="A1370" s="184" t="s">
        <v>1360</v>
      </c>
      <c r="B1370" s="186">
        <v>0</v>
      </c>
    </row>
    <row r="1371" spans="1:2" ht="20.25" customHeight="1">
      <c r="A1371" s="185" t="s">
        <v>1361</v>
      </c>
      <c r="B1371" s="186"/>
    </row>
    <row r="1372" spans="1:2" ht="20.25" customHeight="1">
      <c r="A1372" s="184" t="s">
        <v>914</v>
      </c>
      <c r="B1372" s="186">
        <v>0</v>
      </c>
    </row>
    <row r="1373" spans="1:2" ht="20.25" customHeight="1">
      <c r="A1373" s="184" t="s">
        <v>915</v>
      </c>
      <c r="B1373" s="186"/>
    </row>
    <row r="1374" spans="1:2" ht="20.25" customHeight="1">
      <c r="A1374" s="184" t="s">
        <v>916</v>
      </c>
      <c r="B1374" s="186"/>
    </row>
    <row r="1375" spans="1:2" ht="20.25" customHeight="1">
      <c r="A1375" s="184" t="s">
        <v>917</v>
      </c>
      <c r="B1375" s="186">
        <v>0</v>
      </c>
    </row>
    <row r="1376" spans="1:2" ht="20.25" customHeight="1">
      <c r="A1376" s="185" t="s">
        <v>918</v>
      </c>
      <c r="B1376" s="186"/>
    </row>
    <row r="1377" spans="1:2" ht="20.25" customHeight="1">
      <c r="A1377" s="185" t="s">
        <v>919</v>
      </c>
      <c r="B1377" s="186"/>
    </row>
    <row r="1378" spans="1:2" ht="20.25" customHeight="1">
      <c r="A1378" s="185" t="s">
        <v>920</v>
      </c>
      <c r="B1378" s="186"/>
    </row>
    <row r="1379" spans="1:2" ht="20.25" customHeight="1">
      <c r="A1379" s="185" t="s">
        <v>921</v>
      </c>
      <c r="B1379" s="186"/>
    </row>
    <row r="1380" spans="1:2" ht="20.25" customHeight="1">
      <c r="A1380" s="184" t="s">
        <v>1073</v>
      </c>
      <c r="B1380" s="186">
        <v>0</v>
      </c>
    </row>
    <row r="1381" spans="1:2" ht="20.25" customHeight="1">
      <c r="A1381" s="184" t="s">
        <v>1074</v>
      </c>
      <c r="B1381" s="186"/>
    </row>
    <row r="1382" spans="1:2" ht="20.25" customHeight="1">
      <c r="A1382" s="184" t="s">
        <v>1075</v>
      </c>
      <c r="B1382" s="186"/>
    </row>
    <row r="1383" spans="1:2" ht="20.25" customHeight="1">
      <c r="A1383" s="184" t="s">
        <v>1076</v>
      </c>
      <c r="B1383" s="186"/>
    </row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</sheetData>
  <sheetProtection/>
  <mergeCells count="1">
    <mergeCell ref="A1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0"/>
  <sheetViews>
    <sheetView showGridLines="0" showZeros="0" view="pageBreakPreview" zoomScale="115" zoomScaleNormal="85" zoomScaleSheetLayoutView="115" zoomScalePageLayoutView="0" workbookViewId="0" topLeftCell="A1">
      <selection activeCell="B148" sqref="B148"/>
    </sheetView>
  </sheetViews>
  <sheetFormatPr defaultColWidth="9.00390625" defaultRowHeight="14.25"/>
  <cols>
    <col min="1" max="1" width="45.625" style="19" customWidth="1"/>
    <col min="2" max="2" width="12.375" style="110" customWidth="1"/>
    <col min="4" max="4" width="33.625" style="0" customWidth="1"/>
  </cols>
  <sheetData>
    <row r="1" spans="1:2" ht="64.5" customHeight="1">
      <c r="A1" s="194" t="s">
        <v>1169</v>
      </c>
      <c r="B1" s="194"/>
    </row>
    <row r="2" spans="1:2" ht="14.25">
      <c r="A2" s="194"/>
      <c r="B2" s="194"/>
    </row>
    <row r="3" spans="1:2" ht="18" customHeight="1">
      <c r="A3" s="120"/>
      <c r="B3" s="121"/>
    </row>
    <row r="4" spans="1:2" ht="14.25" customHeight="1">
      <c r="A4" s="192" t="s">
        <v>922</v>
      </c>
      <c r="B4" s="193" t="s">
        <v>942</v>
      </c>
    </row>
    <row r="5" spans="1:4" ht="33" customHeight="1">
      <c r="A5" s="192"/>
      <c r="B5" s="193"/>
      <c r="D5" s="119"/>
    </row>
    <row r="6" spans="1:2" ht="19.5" customHeight="1">
      <c r="A6" s="21" t="s">
        <v>18</v>
      </c>
      <c r="B6" s="105">
        <f>B7+B89</f>
        <v>65281</v>
      </c>
    </row>
    <row r="7" spans="1:2" ht="19.5" customHeight="1">
      <c r="A7" s="58" t="s">
        <v>923</v>
      </c>
      <c r="B7" s="105">
        <f>B8+B13+B25+B33+B40+B44+B47+B54+B58+B64+B67+B72+B75+B80+B83</f>
        <v>8964</v>
      </c>
    </row>
    <row r="8" spans="1:2" ht="14.25">
      <c r="A8" s="57" t="s">
        <v>946</v>
      </c>
      <c r="B8" s="106">
        <v>1462</v>
      </c>
    </row>
    <row r="9" spans="1:2" ht="14.25">
      <c r="A9" s="55" t="s">
        <v>947</v>
      </c>
      <c r="B9" s="106">
        <v>752</v>
      </c>
    </row>
    <row r="10" spans="1:2" ht="14.25">
      <c r="A10" s="55" t="s">
        <v>948</v>
      </c>
      <c r="B10" s="106">
        <v>157</v>
      </c>
    </row>
    <row r="11" spans="1:2" ht="14.25">
      <c r="A11" s="55" t="s">
        <v>949</v>
      </c>
      <c r="B11" s="106">
        <v>341</v>
      </c>
    </row>
    <row r="12" spans="1:2" ht="14.25">
      <c r="A12" s="55" t="s">
        <v>950</v>
      </c>
      <c r="B12" s="106">
        <v>212</v>
      </c>
    </row>
    <row r="13" spans="1:2" ht="14.25">
      <c r="A13" s="55" t="s">
        <v>951</v>
      </c>
      <c r="B13" s="106">
        <v>791</v>
      </c>
    </row>
    <row r="14" spans="1:2" ht="14.25">
      <c r="A14" s="55" t="s">
        <v>952</v>
      </c>
      <c r="B14" s="106">
        <v>73</v>
      </c>
    </row>
    <row r="15" spans="1:2" ht="14.25">
      <c r="A15" s="55" t="s">
        <v>953</v>
      </c>
      <c r="B15" s="106"/>
    </row>
    <row r="16" spans="1:2" ht="14.25">
      <c r="A16" s="55" t="s">
        <v>954</v>
      </c>
      <c r="B16" s="106"/>
    </row>
    <row r="17" spans="1:2" ht="14.25">
      <c r="A17" s="55" t="s">
        <v>955</v>
      </c>
      <c r="B17" s="106"/>
    </row>
    <row r="18" spans="1:2" ht="14.25">
      <c r="A18" s="55" t="s">
        <v>956</v>
      </c>
      <c r="B18" s="106">
        <v>718</v>
      </c>
    </row>
    <row r="19" spans="1:2" ht="14.25">
      <c r="A19" s="55" t="s">
        <v>957</v>
      </c>
      <c r="B19" s="106"/>
    </row>
    <row r="20" spans="1:2" ht="14.25">
      <c r="A20" s="55" t="s">
        <v>958</v>
      </c>
      <c r="B20" s="106"/>
    </row>
    <row r="21" spans="1:2" ht="14.25">
      <c r="A21" s="55" t="s">
        <v>959</v>
      </c>
      <c r="B21" s="106"/>
    </row>
    <row r="22" spans="1:2" ht="14.25">
      <c r="A22" s="55" t="s">
        <v>960</v>
      </c>
      <c r="B22" s="106"/>
    </row>
    <row r="23" spans="1:2" ht="14.25">
      <c r="A23" s="55" t="s">
        <v>961</v>
      </c>
      <c r="B23" s="106"/>
    </row>
    <row r="24" spans="1:2" ht="14.25">
      <c r="A24" s="55" t="s">
        <v>962</v>
      </c>
      <c r="B24" s="106"/>
    </row>
    <row r="25" spans="1:2" ht="14.25">
      <c r="A25" s="55" t="s">
        <v>963</v>
      </c>
      <c r="B25" s="106"/>
    </row>
    <row r="26" spans="1:2" ht="14.25">
      <c r="A26" s="55" t="s">
        <v>964</v>
      </c>
      <c r="B26" s="106"/>
    </row>
    <row r="27" spans="1:2" ht="14.25">
      <c r="A27" s="55" t="s">
        <v>965</v>
      </c>
      <c r="B27" s="106"/>
    </row>
    <row r="28" spans="1:2" ht="14.25">
      <c r="A28" s="55" t="s">
        <v>966</v>
      </c>
      <c r="B28" s="106"/>
    </row>
    <row r="29" spans="1:2" ht="14.25">
      <c r="A29" s="55" t="s">
        <v>967</v>
      </c>
      <c r="B29" s="106"/>
    </row>
    <row r="30" spans="1:2" ht="14.25">
      <c r="A30" s="55" t="s">
        <v>968</v>
      </c>
      <c r="B30" s="106"/>
    </row>
    <row r="31" spans="1:2" ht="14.25">
      <c r="A31" s="55" t="s">
        <v>969</v>
      </c>
      <c r="B31" s="106"/>
    </row>
    <row r="32" spans="1:2" ht="14.25">
      <c r="A32" s="55" t="s">
        <v>970</v>
      </c>
      <c r="B32" s="106"/>
    </row>
    <row r="33" spans="1:2" ht="14.25">
      <c r="A33" s="55" t="s">
        <v>971</v>
      </c>
      <c r="B33" s="106"/>
    </row>
    <row r="34" spans="1:2" ht="14.25">
      <c r="A34" s="55" t="s">
        <v>964</v>
      </c>
      <c r="B34" s="106"/>
    </row>
    <row r="35" spans="1:2" ht="14.25">
      <c r="A35" s="55" t="s">
        <v>965</v>
      </c>
      <c r="B35" s="106"/>
    </row>
    <row r="36" spans="1:2" ht="14.25">
      <c r="A36" s="55" t="s">
        <v>966</v>
      </c>
      <c r="B36" s="106"/>
    </row>
    <row r="37" spans="1:2" ht="14.25">
      <c r="A37" s="55" t="s">
        <v>968</v>
      </c>
      <c r="B37" s="106"/>
    </row>
    <row r="38" spans="1:2" ht="14.25">
      <c r="A38" s="55" t="s">
        <v>969</v>
      </c>
      <c r="B38" s="106"/>
    </row>
    <row r="39" spans="1:2" ht="14.25">
      <c r="A39" s="55" t="s">
        <v>970</v>
      </c>
      <c r="B39" s="106"/>
    </row>
    <row r="40" spans="1:2" ht="14.25">
      <c r="A40" s="55" t="s">
        <v>972</v>
      </c>
      <c r="B40" s="106">
        <v>6106</v>
      </c>
    </row>
    <row r="41" spans="1:2" ht="14.25">
      <c r="A41" s="55" t="s">
        <v>973</v>
      </c>
      <c r="B41" s="106">
        <v>5574</v>
      </c>
    </row>
    <row r="42" spans="1:2" ht="14.25">
      <c r="A42" s="55" t="s">
        <v>974</v>
      </c>
      <c r="B42" s="106">
        <v>532</v>
      </c>
    </row>
    <row r="43" spans="1:2" ht="14.25">
      <c r="A43" s="55" t="s">
        <v>975</v>
      </c>
      <c r="B43" s="106"/>
    </row>
    <row r="44" spans="1:2" ht="14.25">
      <c r="A44" s="55" t="s">
        <v>976</v>
      </c>
      <c r="B44" s="106">
        <v>106</v>
      </c>
    </row>
    <row r="45" spans="1:2" ht="14.25">
      <c r="A45" s="55" t="s">
        <v>977</v>
      </c>
      <c r="B45" s="106">
        <v>106</v>
      </c>
    </row>
    <row r="46" spans="1:2" ht="14.25">
      <c r="A46" s="55" t="s">
        <v>978</v>
      </c>
      <c r="B46" s="106"/>
    </row>
    <row r="47" spans="1:2" ht="14.25">
      <c r="A47" s="55" t="s">
        <v>979</v>
      </c>
      <c r="B47" s="106"/>
    </row>
    <row r="48" spans="1:2" ht="14.25">
      <c r="A48" s="55" t="s">
        <v>980</v>
      </c>
      <c r="B48" s="106"/>
    </row>
    <row r="49" spans="1:2" ht="14.25">
      <c r="A49" s="55" t="s">
        <v>981</v>
      </c>
      <c r="B49" s="106"/>
    </row>
    <row r="50" spans="1:2" ht="14.25">
      <c r="A50" s="55" t="s">
        <v>982</v>
      </c>
      <c r="B50" s="106"/>
    </row>
    <row r="51" spans="1:2" ht="14.25">
      <c r="A51" s="55" t="s">
        <v>980</v>
      </c>
      <c r="B51" s="106"/>
    </row>
    <row r="52" spans="1:2" ht="14.25">
      <c r="A52" s="55" t="s">
        <v>981</v>
      </c>
      <c r="B52" s="106"/>
    </row>
    <row r="53" spans="1:2" ht="14.25">
      <c r="A53" s="55" t="s">
        <v>983</v>
      </c>
      <c r="B53" s="106"/>
    </row>
    <row r="54" spans="1:2" ht="14.25">
      <c r="A54" s="55" t="s">
        <v>984</v>
      </c>
      <c r="B54" s="106"/>
    </row>
    <row r="55" spans="1:2" ht="14.25">
      <c r="A55" s="55" t="s">
        <v>985</v>
      </c>
      <c r="B55" s="106"/>
    </row>
    <row r="56" spans="1:2" ht="14.25">
      <c r="A56" s="55" t="s">
        <v>986</v>
      </c>
      <c r="B56" s="106"/>
    </row>
    <row r="57" spans="1:2" ht="14.25">
      <c r="A57" s="55" t="s">
        <v>987</v>
      </c>
      <c r="B57" s="106"/>
    </row>
    <row r="58" spans="1:2" ht="14.25">
      <c r="A58" s="55" t="s">
        <v>924</v>
      </c>
      <c r="B58" s="106">
        <v>499</v>
      </c>
    </row>
    <row r="59" spans="1:2" ht="14.25">
      <c r="A59" s="55" t="s">
        <v>988</v>
      </c>
      <c r="B59" s="106">
        <v>22</v>
      </c>
    </row>
    <row r="60" spans="1:2" ht="14.25">
      <c r="A60" s="55" t="s">
        <v>989</v>
      </c>
      <c r="B60" s="106"/>
    </row>
    <row r="61" spans="1:2" ht="14.25">
      <c r="A61" s="55" t="s">
        <v>990</v>
      </c>
      <c r="B61" s="106"/>
    </row>
    <row r="62" spans="1:2" ht="14.25">
      <c r="A62" s="55" t="s">
        <v>991</v>
      </c>
      <c r="B62" s="106">
        <v>207</v>
      </c>
    </row>
    <row r="63" spans="1:2" ht="14.25">
      <c r="A63" s="55" t="s">
        <v>992</v>
      </c>
      <c r="B63" s="106">
        <v>270</v>
      </c>
    </row>
    <row r="64" spans="1:2" ht="14.25">
      <c r="A64" s="55" t="s">
        <v>993</v>
      </c>
      <c r="B64" s="106"/>
    </row>
    <row r="65" spans="1:2" ht="14.25">
      <c r="A65" s="55" t="s">
        <v>994</v>
      </c>
      <c r="B65" s="106"/>
    </row>
    <row r="66" spans="1:2" ht="14.25">
      <c r="A66" s="55" t="s">
        <v>995</v>
      </c>
      <c r="B66" s="106"/>
    </row>
    <row r="67" spans="1:2" ht="14.25">
      <c r="A67" s="55" t="s">
        <v>996</v>
      </c>
      <c r="B67" s="106"/>
    </row>
    <row r="68" spans="1:2" ht="14.25">
      <c r="A68" s="55" t="s">
        <v>997</v>
      </c>
      <c r="B68" s="106"/>
    </row>
    <row r="69" spans="1:2" ht="14.25">
      <c r="A69" s="55" t="s">
        <v>998</v>
      </c>
      <c r="B69" s="106"/>
    </row>
    <row r="70" spans="1:2" ht="14.25">
      <c r="A70" s="55" t="s">
        <v>999</v>
      </c>
      <c r="B70" s="106"/>
    </row>
    <row r="71" spans="1:2" ht="14.25">
      <c r="A71" s="55" t="s">
        <v>1000</v>
      </c>
      <c r="B71" s="106"/>
    </row>
    <row r="72" spans="1:2" ht="14.25">
      <c r="A72" s="55" t="s">
        <v>1001</v>
      </c>
      <c r="B72" s="106"/>
    </row>
    <row r="73" spans="1:2" ht="14.25">
      <c r="A73" s="55" t="s">
        <v>1002</v>
      </c>
      <c r="B73" s="106"/>
    </row>
    <row r="74" spans="1:2" ht="14.25">
      <c r="A74" s="55" t="s">
        <v>1003</v>
      </c>
      <c r="B74" s="106"/>
    </row>
    <row r="75" spans="1:2" ht="14.25">
      <c r="A75" s="55" t="s">
        <v>925</v>
      </c>
      <c r="B75" s="106"/>
    </row>
    <row r="76" spans="1:2" ht="14.25">
      <c r="A76" s="55" t="s">
        <v>1004</v>
      </c>
      <c r="B76" s="106"/>
    </row>
    <row r="77" spans="1:2" ht="14.25">
      <c r="A77" s="55" t="s">
        <v>1005</v>
      </c>
      <c r="B77" s="106"/>
    </row>
    <row r="78" spans="1:2" ht="14.25">
      <c r="A78" s="55" t="s">
        <v>1006</v>
      </c>
      <c r="B78" s="106"/>
    </row>
    <row r="79" spans="1:2" ht="14.25">
      <c r="A79" s="55" t="s">
        <v>1007</v>
      </c>
      <c r="B79" s="106"/>
    </row>
    <row r="80" spans="1:2" ht="14.25">
      <c r="A80" s="55" t="s">
        <v>1008</v>
      </c>
      <c r="B80" s="106"/>
    </row>
    <row r="81" spans="1:2" ht="14.25">
      <c r="A81" s="55" t="s">
        <v>1009</v>
      </c>
      <c r="B81" s="106"/>
    </row>
    <row r="82" spans="1:2" ht="14.25">
      <c r="A82" s="55" t="s">
        <v>1010</v>
      </c>
      <c r="B82" s="106"/>
    </row>
    <row r="83" spans="1:2" ht="14.25">
      <c r="A83" s="55" t="s">
        <v>37</v>
      </c>
      <c r="B83" s="106"/>
    </row>
    <row r="84" spans="1:2" ht="14.25">
      <c r="A84" s="55" t="s">
        <v>1009</v>
      </c>
      <c r="B84" s="106"/>
    </row>
    <row r="85" spans="1:2" ht="14.25">
      <c r="A85" s="55" t="s">
        <v>1011</v>
      </c>
      <c r="B85" s="106"/>
    </row>
    <row r="86" spans="1:2" ht="14.25">
      <c r="A86" s="55" t="s">
        <v>1012</v>
      </c>
      <c r="B86" s="106"/>
    </row>
    <row r="87" spans="1:2" ht="14.25">
      <c r="A87" s="55" t="s">
        <v>1013</v>
      </c>
      <c r="B87" s="106"/>
    </row>
    <row r="88" spans="1:2" ht="14.25">
      <c r="A88" s="55" t="s">
        <v>1014</v>
      </c>
      <c r="B88" s="106"/>
    </row>
    <row r="89" spans="1:2" ht="14.25">
      <c r="A89" s="56" t="s">
        <v>1038</v>
      </c>
      <c r="B89" s="107">
        <f>B90+B95+B107+B115+B122+B126+B129+B136+B140+B146+B149+B154+B157+B162+B165</f>
        <v>56317</v>
      </c>
    </row>
    <row r="90" spans="1:2" ht="14.25">
      <c r="A90" s="57" t="s">
        <v>1039</v>
      </c>
      <c r="B90" s="106"/>
    </row>
    <row r="91" spans="1:2" ht="14.25">
      <c r="A91" s="55" t="s">
        <v>947</v>
      </c>
      <c r="B91" s="106"/>
    </row>
    <row r="92" spans="1:2" ht="14.25">
      <c r="A92" s="55" t="s">
        <v>948</v>
      </c>
      <c r="B92" s="106"/>
    </row>
    <row r="93" spans="1:2" ht="14.25">
      <c r="A93" s="55" t="s">
        <v>949</v>
      </c>
      <c r="B93" s="106"/>
    </row>
    <row r="94" spans="1:2" ht="14.25">
      <c r="A94" s="55" t="s">
        <v>950</v>
      </c>
      <c r="B94" s="106"/>
    </row>
    <row r="95" spans="1:2" ht="14.25" customHeight="1">
      <c r="A95" s="55" t="s">
        <v>951</v>
      </c>
      <c r="B95" s="106">
        <v>5717</v>
      </c>
    </row>
    <row r="96" spans="1:2" ht="14.25" customHeight="1">
      <c r="A96" s="55" t="s">
        <v>952</v>
      </c>
      <c r="B96" s="106">
        <v>3203</v>
      </c>
    </row>
    <row r="97" spans="1:2" ht="14.25">
      <c r="A97" s="55" t="s">
        <v>953</v>
      </c>
      <c r="B97" s="106"/>
    </row>
    <row r="98" spans="1:2" ht="15.75" customHeight="1">
      <c r="A98" s="55" t="s">
        <v>954</v>
      </c>
      <c r="B98" s="106"/>
    </row>
    <row r="99" spans="1:2" ht="18.75" customHeight="1">
      <c r="A99" s="55" t="s">
        <v>955</v>
      </c>
      <c r="B99" s="108"/>
    </row>
    <row r="100" spans="1:2" ht="14.25">
      <c r="A100" s="55" t="s">
        <v>956</v>
      </c>
      <c r="B100" s="108">
        <v>2514</v>
      </c>
    </row>
    <row r="101" spans="1:2" ht="14.25">
      <c r="A101" s="55" t="s">
        <v>957</v>
      </c>
      <c r="B101" s="108"/>
    </row>
    <row r="102" spans="1:2" ht="14.25">
      <c r="A102" s="55" t="s">
        <v>958</v>
      </c>
      <c r="B102" s="108"/>
    </row>
    <row r="103" spans="1:2" ht="14.25">
      <c r="A103" s="55" t="s">
        <v>959</v>
      </c>
      <c r="B103" s="108"/>
    </row>
    <row r="104" spans="1:2" ht="14.25">
      <c r="A104" s="55" t="s">
        <v>960</v>
      </c>
      <c r="B104" s="108"/>
    </row>
    <row r="105" spans="1:2" ht="14.25">
      <c r="A105" s="55" t="s">
        <v>961</v>
      </c>
      <c r="B105" s="108"/>
    </row>
    <row r="106" spans="1:2" ht="14.25">
      <c r="A106" s="55" t="s">
        <v>962</v>
      </c>
      <c r="B106" s="108"/>
    </row>
    <row r="107" spans="1:2" ht="14.25">
      <c r="A107" s="55" t="s">
        <v>963</v>
      </c>
      <c r="B107" s="108">
        <v>41392</v>
      </c>
    </row>
    <row r="108" spans="1:2" ht="14.25">
      <c r="A108" s="55" t="s">
        <v>964</v>
      </c>
      <c r="B108" s="108"/>
    </row>
    <row r="109" spans="1:2" ht="14.25">
      <c r="A109" s="55" t="s">
        <v>965</v>
      </c>
      <c r="B109" s="108">
        <v>39245</v>
      </c>
    </row>
    <row r="110" spans="1:2" ht="14.25">
      <c r="A110" s="55" t="s">
        <v>966</v>
      </c>
      <c r="B110" s="108"/>
    </row>
    <row r="111" spans="1:2" ht="14.25">
      <c r="A111" s="55" t="s">
        <v>967</v>
      </c>
      <c r="B111" s="108"/>
    </row>
    <row r="112" spans="1:2" ht="14.25">
      <c r="A112" s="55" t="s">
        <v>968</v>
      </c>
      <c r="B112" s="108">
        <v>1976</v>
      </c>
    </row>
    <row r="113" spans="1:2" ht="14.25">
      <c r="A113" s="55" t="s">
        <v>969</v>
      </c>
      <c r="B113" s="108">
        <v>135</v>
      </c>
    </row>
    <row r="114" spans="1:2" ht="14.25">
      <c r="A114" s="55" t="s">
        <v>970</v>
      </c>
      <c r="B114" s="108">
        <v>36</v>
      </c>
    </row>
    <row r="115" spans="1:2" ht="14.25">
      <c r="A115" s="55" t="s">
        <v>971</v>
      </c>
      <c r="B115" s="108"/>
    </row>
    <row r="116" spans="1:2" ht="14.25">
      <c r="A116" s="55" t="s">
        <v>964</v>
      </c>
      <c r="B116" s="108"/>
    </row>
    <row r="117" spans="1:2" ht="14.25">
      <c r="A117" s="55" t="s">
        <v>965</v>
      </c>
      <c r="B117" s="109"/>
    </row>
    <row r="118" spans="1:2" ht="14.25">
      <c r="A118" s="55" t="s">
        <v>966</v>
      </c>
      <c r="B118" s="109"/>
    </row>
    <row r="119" spans="1:2" ht="14.25">
      <c r="A119" s="55" t="s">
        <v>968</v>
      </c>
      <c r="B119" s="109"/>
    </row>
    <row r="120" spans="1:2" ht="14.25">
      <c r="A120" s="55" t="s">
        <v>969</v>
      </c>
      <c r="B120" s="109"/>
    </row>
    <row r="121" spans="1:2" ht="14.25">
      <c r="A121" s="55" t="s">
        <v>970</v>
      </c>
      <c r="B121" s="109"/>
    </row>
    <row r="122" spans="1:2" ht="14.25">
      <c r="A122" s="55" t="s">
        <v>972</v>
      </c>
      <c r="B122" s="109">
        <v>1175</v>
      </c>
    </row>
    <row r="123" spans="1:2" ht="14.25">
      <c r="A123" s="55" t="s">
        <v>973</v>
      </c>
      <c r="B123" s="109"/>
    </row>
    <row r="124" spans="1:2" ht="14.25">
      <c r="A124" s="55" t="s">
        <v>974</v>
      </c>
      <c r="B124" s="109">
        <v>1175</v>
      </c>
    </row>
    <row r="125" spans="1:2" ht="14.25">
      <c r="A125" s="55" t="s">
        <v>975</v>
      </c>
      <c r="B125" s="109"/>
    </row>
    <row r="126" spans="1:2" ht="14.25">
      <c r="A126" s="55" t="s">
        <v>976</v>
      </c>
      <c r="B126" s="109">
        <v>17</v>
      </c>
    </row>
    <row r="127" spans="1:2" ht="14.25">
      <c r="A127" s="55" t="s">
        <v>977</v>
      </c>
      <c r="B127" s="109">
        <v>17</v>
      </c>
    </row>
    <row r="128" spans="1:2" ht="14.25">
      <c r="A128" s="55" t="s">
        <v>978</v>
      </c>
      <c r="B128" s="109"/>
    </row>
    <row r="129" spans="1:2" ht="14.25">
      <c r="A129" s="55" t="s">
        <v>979</v>
      </c>
      <c r="B129" s="109">
        <v>5094</v>
      </c>
    </row>
    <row r="130" spans="1:2" ht="14.25">
      <c r="A130" s="55" t="s">
        <v>980</v>
      </c>
      <c r="B130" s="109">
        <v>1517</v>
      </c>
    </row>
    <row r="131" spans="1:2" ht="14.25">
      <c r="A131" s="55" t="s">
        <v>981</v>
      </c>
      <c r="B131" s="109">
        <v>3364</v>
      </c>
    </row>
    <row r="132" spans="1:2" ht="14.25">
      <c r="A132" s="55" t="s">
        <v>982</v>
      </c>
      <c r="B132" s="109"/>
    </row>
    <row r="133" spans="1:2" ht="14.25">
      <c r="A133" s="55" t="s">
        <v>980</v>
      </c>
      <c r="B133" s="109"/>
    </row>
    <row r="134" spans="1:2" ht="14.25">
      <c r="A134" s="55" t="s">
        <v>981</v>
      </c>
      <c r="B134" s="109"/>
    </row>
    <row r="135" spans="1:2" ht="14.25">
      <c r="A135" s="55" t="s">
        <v>1015</v>
      </c>
      <c r="B135" s="109">
        <v>213</v>
      </c>
    </row>
    <row r="136" spans="1:2" ht="14.25">
      <c r="A136" s="55" t="s">
        <v>984</v>
      </c>
      <c r="B136" s="109"/>
    </row>
    <row r="137" spans="1:2" ht="14.25">
      <c r="A137" s="55" t="s">
        <v>1016</v>
      </c>
      <c r="B137" s="109"/>
    </row>
    <row r="138" spans="1:2" ht="14.25">
      <c r="A138" s="55" t="s">
        <v>1017</v>
      </c>
      <c r="B138" s="109"/>
    </row>
    <row r="139" spans="1:2" ht="14.25">
      <c r="A139" s="55" t="s">
        <v>1015</v>
      </c>
      <c r="B139" s="109"/>
    </row>
    <row r="140" spans="1:2" ht="14.25">
      <c r="A140" s="55" t="s">
        <v>924</v>
      </c>
      <c r="B140" s="109">
        <v>2922</v>
      </c>
    </row>
    <row r="141" spans="1:2" ht="14.25">
      <c r="A141" s="55" t="s">
        <v>1018</v>
      </c>
      <c r="B141" s="109">
        <v>2662</v>
      </c>
    </row>
    <row r="142" spans="1:2" ht="14.25">
      <c r="A142" s="55" t="s">
        <v>1019</v>
      </c>
      <c r="B142" s="109"/>
    </row>
    <row r="143" spans="1:2" ht="14.25">
      <c r="A143" s="55" t="s">
        <v>1020</v>
      </c>
      <c r="B143" s="109"/>
    </row>
    <row r="144" spans="1:2" ht="14.25">
      <c r="A144" s="55" t="s">
        <v>1021</v>
      </c>
      <c r="B144" s="109"/>
    </row>
    <row r="145" spans="1:2" ht="14.25">
      <c r="A145" s="55" t="s">
        <v>1022</v>
      </c>
      <c r="B145" s="109">
        <v>260</v>
      </c>
    </row>
    <row r="146" spans="1:2" ht="14.25">
      <c r="A146" s="55" t="s">
        <v>993</v>
      </c>
      <c r="B146" s="109"/>
    </row>
    <row r="147" spans="1:2" ht="14.25">
      <c r="A147" s="55" t="s">
        <v>1023</v>
      </c>
      <c r="B147" s="109"/>
    </row>
    <row r="148" spans="1:2" ht="14.25">
      <c r="A148" s="55" t="s">
        <v>1024</v>
      </c>
      <c r="B148" s="109"/>
    </row>
    <row r="149" spans="1:2" ht="14.25">
      <c r="A149" s="55" t="s">
        <v>996</v>
      </c>
      <c r="B149" s="109"/>
    </row>
    <row r="150" spans="1:2" ht="14.25">
      <c r="A150" s="55" t="s">
        <v>1025</v>
      </c>
      <c r="B150" s="109"/>
    </row>
    <row r="151" spans="1:2" ht="14.25">
      <c r="A151" s="55" t="s">
        <v>1026</v>
      </c>
      <c r="B151" s="109"/>
    </row>
    <row r="152" spans="1:2" ht="14.25">
      <c r="A152" s="55" t="s">
        <v>1027</v>
      </c>
      <c r="B152" s="109"/>
    </row>
    <row r="153" spans="1:2" ht="14.25">
      <c r="A153" s="55" t="s">
        <v>1028</v>
      </c>
      <c r="B153" s="109"/>
    </row>
    <row r="154" spans="1:2" ht="14.25">
      <c r="A154" s="55" t="s">
        <v>1001</v>
      </c>
      <c r="B154" s="109"/>
    </row>
    <row r="155" spans="1:2" ht="14.25">
      <c r="A155" s="55" t="s">
        <v>1029</v>
      </c>
      <c r="B155" s="109"/>
    </row>
    <row r="156" spans="1:2" ht="14.25">
      <c r="A156" s="55" t="s">
        <v>1030</v>
      </c>
      <c r="B156" s="109"/>
    </row>
    <row r="157" spans="1:2" ht="14.25">
      <c r="A157" s="55" t="s">
        <v>925</v>
      </c>
      <c r="B157" s="109"/>
    </row>
    <row r="158" spans="1:2" ht="14.25">
      <c r="A158" s="55" t="s">
        <v>1031</v>
      </c>
      <c r="B158" s="109"/>
    </row>
    <row r="159" spans="1:2" ht="14.25">
      <c r="A159" s="55" t="s">
        <v>1032</v>
      </c>
      <c r="B159" s="109"/>
    </row>
    <row r="160" spans="1:2" ht="14.25">
      <c r="A160" s="55" t="s">
        <v>1033</v>
      </c>
      <c r="B160" s="109"/>
    </row>
    <row r="161" spans="1:2" ht="14.25">
      <c r="A161" s="55" t="s">
        <v>1034</v>
      </c>
      <c r="B161" s="109"/>
    </row>
    <row r="162" spans="1:2" ht="14.25">
      <c r="A162" s="55" t="s">
        <v>1008</v>
      </c>
      <c r="B162" s="109"/>
    </row>
    <row r="163" spans="1:2" ht="14.25">
      <c r="A163" s="55" t="s">
        <v>1035</v>
      </c>
      <c r="B163" s="109"/>
    </row>
    <row r="164" spans="1:2" ht="14.25">
      <c r="A164" s="55" t="s">
        <v>1036</v>
      </c>
      <c r="B164" s="109"/>
    </row>
    <row r="165" spans="1:2" ht="14.25">
      <c r="A165" s="55" t="s">
        <v>37</v>
      </c>
      <c r="B165" s="109"/>
    </row>
    <row r="166" spans="1:2" ht="14.25">
      <c r="A166" s="55" t="s">
        <v>1035</v>
      </c>
      <c r="B166" s="109"/>
    </row>
    <row r="167" spans="1:2" ht="14.25">
      <c r="A167" s="55" t="s">
        <v>1037</v>
      </c>
      <c r="B167" s="109"/>
    </row>
    <row r="168" spans="1:2" ht="15" customHeight="1">
      <c r="A168" s="116" t="s">
        <v>1079</v>
      </c>
      <c r="B168" s="109"/>
    </row>
    <row r="169" spans="1:2" ht="14.25">
      <c r="A169" s="55" t="s">
        <v>1080</v>
      </c>
      <c r="B169" s="109"/>
    </row>
    <row r="170" spans="1:2" ht="14.25">
      <c r="A170" s="55" t="s">
        <v>1081</v>
      </c>
      <c r="B170" s="109"/>
    </row>
  </sheetData>
  <sheetProtection/>
  <mergeCells count="3">
    <mergeCell ref="A4:A5"/>
    <mergeCell ref="B4:B5"/>
    <mergeCell ref="A1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view="pageBreakPreview" zoomScaleNormal="70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36.50390625" style="11" customWidth="1"/>
    <col min="2" max="2" width="14.375" style="75" customWidth="1"/>
    <col min="3" max="3" width="14.00390625" style="76" customWidth="1"/>
    <col min="4" max="4" width="15.25390625" style="81" customWidth="1"/>
    <col min="5" max="16384" width="9.00390625" style="11" customWidth="1"/>
  </cols>
  <sheetData>
    <row r="1" spans="1:4" s="12" customFormat="1" ht="48" customHeight="1">
      <c r="A1" s="187" t="s">
        <v>1170</v>
      </c>
      <c r="B1" s="187"/>
      <c r="C1" s="187"/>
      <c r="D1" s="187"/>
    </row>
    <row r="2" ht="14.25">
      <c r="D2" s="77" t="s">
        <v>0</v>
      </c>
    </row>
    <row r="3" spans="1:4" ht="42" customHeight="1">
      <c r="A3" s="188" t="s">
        <v>1</v>
      </c>
      <c r="B3" s="195" t="s">
        <v>1165</v>
      </c>
      <c r="C3" s="189" t="s">
        <v>942</v>
      </c>
      <c r="D3" s="189" t="s">
        <v>1166</v>
      </c>
    </row>
    <row r="4" spans="1:4" s="13" customFormat="1" ht="42" customHeight="1">
      <c r="A4" s="188"/>
      <c r="B4" s="196"/>
      <c r="C4" s="189"/>
      <c r="D4" s="189"/>
    </row>
    <row r="5" spans="1:4" ht="39.75" customHeight="1">
      <c r="A5" s="15" t="s">
        <v>926</v>
      </c>
      <c r="B5" s="102">
        <v>0</v>
      </c>
      <c r="C5" s="102">
        <v>30</v>
      </c>
      <c r="D5" s="92">
        <v>0</v>
      </c>
    </row>
    <row r="6" spans="1:4" ht="39.75" customHeight="1">
      <c r="A6" s="51" t="s">
        <v>1040</v>
      </c>
      <c r="B6" s="102"/>
      <c r="C6" s="102"/>
      <c r="D6" s="92"/>
    </row>
    <row r="7" spans="1:4" ht="39.75" customHeight="1">
      <c r="A7" s="59" t="s">
        <v>1049</v>
      </c>
      <c r="B7" s="101"/>
      <c r="C7" s="101"/>
      <c r="D7" s="92"/>
    </row>
    <row r="8" spans="1:4" ht="39.75" customHeight="1">
      <c r="A8" s="60" t="s">
        <v>1050</v>
      </c>
      <c r="B8" s="101"/>
      <c r="C8" s="101"/>
      <c r="D8" s="92"/>
    </row>
    <row r="9" spans="1:4" ht="39.75" customHeight="1">
      <c r="A9" s="60" t="s">
        <v>1053</v>
      </c>
      <c r="B9" s="101"/>
      <c r="C9" s="101"/>
      <c r="D9" s="92"/>
    </row>
    <row r="10" spans="1:4" ht="39.75" customHeight="1">
      <c r="A10" s="61" t="s">
        <v>1051</v>
      </c>
      <c r="B10" s="111"/>
      <c r="C10" s="101"/>
      <c r="D10" s="92"/>
    </row>
    <row r="11" spans="1:4" ht="39.75" customHeight="1">
      <c r="A11" s="59" t="s">
        <v>1055</v>
      </c>
      <c r="B11" s="111"/>
      <c r="C11" s="101"/>
      <c r="D11" s="92"/>
    </row>
    <row r="12" spans="1:4" ht="39.75" customHeight="1">
      <c r="A12" s="122" t="s">
        <v>1052</v>
      </c>
      <c r="B12" s="101">
        <v>0</v>
      </c>
      <c r="C12" s="101">
        <v>30</v>
      </c>
      <c r="D12" s="92">
        <v>0</v>
      </c>
    </row>
    <row r="13" spans="1:4" ht="39.75" customHeight="1">
      <c r="A13" s="61" t="s">
        <v>1054</v>
      </c>
      <c r="B13" s="111"/>
      <c r="C13" s="111">
        <v>0</v>
      </c>
      <c r="D13" s="92">
        <v>0</v>
      </c>
    </row>
    <row r="14" spans="1:4" ht="39.75" customHeight="1">
      <c r="A14" s="18" t="s">
        <v>927</v>
      </c>
      <c r="B14" s="102">
        <f>B5</f>
        <v>0</v>
      </c>
      <c r="C14" s="102">
        <f>C5</f>
        <v>30</v>
      </c>
      <c r="D14" s="92">
        <v>0</v>
      </c>
    </row>
    <row r="15" spans="1:4" ht="39.75" customHeight="1">
      <c r="A15" s="17" t="s">
        <v>928</v>
      </c>
      <c r="B15" s="102"/>
      <c r="C15" s="102"/>
      <c r="D15" s="92"/>
    </row>
    <row r="16" spans="1:4" ht="39.75" customHeight="1">
      <c r="A16" s="17" t="s">
        <v>929</v>
      </c>
      <c r="B16" s="102"/>
      <c r="C16" s="102"/>
      <c r="D16" s="92"/>
    </row>
    <row r="17" spans="1:4" ht="39.75" customHeight="1">
      <c r="A17" s="52" t="s">
        <v>1041</v>
      </c>
      <c r="B17" s="102"/>
      <c r="C17" s="102"/>
      <c r="D17" s="92"/>
    </row>
    <row r="18" spans="1:4" s="14" customFormat="1" ht="39.75" customHeight="1">
      <c r="A18" s="17" t="s">
        <v>930</v>
      </c>
      <c r="B18" s="80"/>
      <c r="C18" s="80"/>
      <c r="D18" s="92"/>
    </row>
    <row r="19" spans="1:4" ht="39.75" customHeight="1">
      <c r="A19" s="18" t="s">
        <v>931</v>
      </c>
      <c r="B19" s="102">
        <f>SUM(B14:B18)</f>
        <v>0</v>
      </c>
      <c r="C19" s="102">
        <f>SUM(C14:C18)</f>
        <v>30</v>
      </c>
      <c r="D19" s="92">
        <v>0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Footer>&amp;C第 &amp;P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" sqref="A24"/>
    </sheetView>
  </sheetViews>
  <sheetFormatPr defaultColWidth="9.00390625" defaultRowHeight="14.25"/>
  <cols>
    <col min="1" max="1" width="57.875" style="6" customWidth="1"/>
    <col min="2" max="2" width="11.25390625" style="100" customWidth="1"/>
    <col min="3" max="3" width="10.75390625" style="100" customWidth="1"/>
    <col min="4" max="4" width="10.00390625" style="100" customWidth="1"/>
    <col min="5" max="5" width="9.00390625" style="6" customWidth="1"/>
    <col min="6" max="6" width="9.50390625" style="6" bestFit="1" customWidth="1"/>
    <col min="7" max="16384" width="9.00390625" style="6" customWidth="1"/>
  </cols>
  <sheetData>
    <row r="1" spans="1:4" s="1" customFormat="1" ht="48" customHeight="1">
      <c r="A1" s="190" t="s">
        <v>1171</v>
      </c>
      <c r="B1" s="190"/>
      <c r="C1" s="190"/>
      <c r="D1" s="190"/>
    </row>
    <row r="2" spans="2:4" s="2" customFormat="1" ht="14.25">
      <c r="B2" s="83"/>
      <c r="C2" s="83"/>
      <c r="D2" s="84" t="s">
        <v>0</v>
      </c>
    </row>
    <row r="3" spans="1:4" s="2" customFormat="1" ht="33.75" customHeight="1">
      <c r="A3" s="188" t="s">
        <v>1</v>
      </c>
      <c r="B3" s="195" t="s">
        <v>1165</v>
      </c>
      <c r="C3" s="189" t="s">
        <v>942</v>
      </c>
      <c r="D3" s="189" t="s">
        <v>1166</v>
      </c>
    </row>
    <row r="4" spans="1:4" s="3" customFormat="1" ht="33.75" customHeight="1">
      <c r="A4" s="188"/>
      <c r="B4" s="196"/>
      <c r="C4" s="189"/>
      <c r="D4" s="189"/>
    </row>
    <row r="5" spans="1:5" ht="29.25" customHeight="1">
      <c r="A5" s="7" t="s">
        <v>932</v>
      </c>
      <c r="B5" s="86">
        <v>0</v>
      </c>
      <c r="C5" s="86">
        <v>30</v>
      </c>
      <c r="D5" s="90">
        <v>0</v>
      </c>
      <c r="E5" s="10"/>
    </row>
    <row r="6" spans="1:4" ht="29.25" customHeight="1">
      <c r="A6" s="8" t="s">
        <v>933</v>
      </c>
      <c r="B6" s="86"/>
      <c r="C6" s="86"/>
      <c r="D6" s="90"/>
    </row>
    <row r="7" spans="1:4" ht="29.25" customHeight="1">
      <c r="A7" s="8" t="s">
        <v>934</v>
      </c>
      <c r="B7" s="86"/>
      <c r="C7" s="86"/>
      <c r="D7" s="90"/>
    </row>
    <row r="8" spans="1:4" ht="29.25" customHeight="1">
      <c r="A8" s="8" t="s">
        <v>935</v>
      </c>
      <c r="B8" s="86"/>
      <c r="C8" s="86"/>
      <c r="D8" s="90"/>
    </row>
    <row r="9" spans="1:4" ht="29.25" customHeight="1">
      <c r="A9" s="8" t="s">
        <v>936</v>
      </c>
      <c r="B9" s="86"/>
      <c r="C9" s="86"/>
      <c r="D9" s="90"/>
    </row>
    <row r="10" spans="1:4" ht="29.25" customHeight="1">
      <c r="A10" s="8" t="s">
        <v>1077</v>
      </c>
      <c r="B10" s="86"/>
      <c r="C10" s="86"/>
      <c r="D10" s="90"/>
    </row>
    <row r="11" spans="1:4" ht="29.25" customHeight="1">
      <c r="A11" s="62" t="s">
        <v>1056</v>
      </c>
      <c r="B11" s="86"/>
      <c r="C11" s="114"/>
      <c r="D11" s="90"/>
    </row>
    <row r="12" spans="1:4" ht="29.25" customHeight="1">
      <c r="A12" s="64" t="s">
        <v>1043</v>
      </c>
      <c r="B12" s="86"/>
      <c r="C12" s="86"/>
      <c r="D12" s="90"/>
    </row>
    <row r="13" spans="1:4" ht="29.25" customHeight="1">
      <c r="A13" s="8" t="s">
        <v>1042</v>
      </c>
      <c r="B13" s="86"/>
      <c r="C13" s="86"/>
      <c r="D13" s="90"/>
    </row>
    <row r="14" spans="1:4" ht="29.25" customHeight="1">
      <c r="A14" s="65" t="s">
        <v>1044</v>
      </c>
      <c r="B14" s="86"/>
      <c r="C14" s="86"/>
      <c r="D14" s="90"/>
    </row>
    <row r="15" spans="1:4" ht="29.25" customHeight="1">
      <c r="A15" s="63" t="s">
        <v>1057</v>
      </c>
      <c r="B15" s="86"/>
      <c r="C15" s="86"/>
      <c r="D15" s="90"/>
    </row>
    <row r="16" spans="1:4" ht="29.25" customHeight="1">
      <c r="A16" s="53" t="s">
        <v>1045</v>
      </c>
      <c r="B16" s="86"/>
      <c r="C16" s="86"/>
      <c r="D16" s="90"/>
    </row>
    <row r="17" spans="1:4" ht="29.25" customHeight="1">
      <c r="A17" s="113" t="s">
        <v>1078</v>
      </c>
      <c r="B17" s="86"/>
      <c r="C17" s="86"/>
      <c r="D17" s="90"/>
    </row>
    <row r="18" spans="1:4" ht="29.25" customHeight="1">
      <c r="A18" s="54" t="s">
        <v>1048</v>
      </c>
      <c r="B18" s="86">
        <v>0</v>
      </c>
      <c r="C18" s="86">
        <v>30</v>
      </c>
      <c r="D18" s="90">
        <v>0</v>
      </c>
    </row>
    <row r="19" spans="1:4" ht="29.25" customHeight="1">
      <c r="A19" s="183" t="s">
        <v>1163</v>
      </c>
      <c r="B19" s="86"/>
      <c r="C19" s="86"/>
      <c r="D19" s="90"/>
    </row>
    <row r="20" spans="1:4" ht="29.25" customHeight="1">
      <c r="A20" s="66" t="s">
        <v>1046</v>
      </c>
      <c r="B20" s="86"/>
      <c r="C20" s="86"/>
      <c r="D20" s="90"/>
    </row>
    <row r="21" spans="1:4" ht="29.25" customHeight="1" thickBot="1">
      <c r="A21" s="123" t="s">
        <v>1047</v>
      </c>
      <c r="B21" s="124"/>
      <c r="C21" s="124"/>
      <c r="D21" s="125"/>
    </row>
    <row r="22" spans="1:4" s="4" customFormat="1" ht="29.25" customHeight="1" thickTop="1">
      <c r="A22" s="7" t="s">
        <v>937</v>
      </c>
      <c r="B22" s="86">
        <v>0</v>
      </c>
      <c r="C22" s="86">
        <f>'基金收入'!C19</f>
        <v>30</v>
      </c>
      <c r="D22" s="90">
        <v>0</v>
      </c>
    </row>
    <row r="23" spans="1:6" s="5" customFormat="1" ht="29.25" customHeight="1">
      <c r="A23" s="9" t="s">
        <v>938</v>
      </c>
      <c r="B23" s="112"/>
      <c r="C23" s="112"/>
      <c r="D23" s="90"/>
      <c r="F23" s="74"/>
    </row>
    <row r="24" spans="1:4" s="5" customFormat="1" ht="29.25" customHeight="1">
      <c r="A24" s="9" t="s">
        <v>939</v>
      </c>
      <c r="B24" s="112"/>
      <c r="C24" s="112"/>
      <c r="D24" s="90"/>
    </row>
    <row r="25" spans="1:4" ht="29.25" customHeight="1">
      <c r="A25" s="8" t="s">
        <v>940</v>
      </c>
      <c r="B25" s="86">
        <v>0</v>
      </c>
      <c r="C25" s="86">
        <v>30</v>
      </c>
      <c r="D25" s="90">
        <v>0</v>
      </c>
    </row>
    <row r="26" spans="1:4" ht="29.25" customHeight="1">
      <c r="A26" s="7" t="s">
        <v>941</v>
      </c>
      <c r="B26" s="86">
        <f>B22-B23-B24-B25</f>
        <v>0</v>
      </c>
      <c r="C26" s="86">
        <f>C22-C23-C24-C25</f>
        <v>0</v>
      </c>
      <c r="D26" s="90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38" sqref="A38:E38"/>
    </sheetView>
  </sheetViews>
  <sheetFormatPr defaultColWidth="9.00390625" defaultRowHeight="14.25"/>
  <cols>
    <col min="1" max="1" width="40.00390625" style="145" customWidth="1"/>
    <col min="2" max="2" width="11.00390625" style="150" customWidth="1"/>
    <col min="3" max="3" width="10.875" style="150" customWidth="1"/>
    <col min="4" max="4" width="9.625" style="145" customWidth="1"/>
    <col min="5" max="5" width="9.50390625" style="136" customWidth="1"/>
    <col min="6" max="6" width="7.00390625" style="136" customWidth="1"/>
    <col min="7" max="7" width="9.00390625" style="145" customWidth="1"/>
    <col min="8" max="8" width="13.375" style="145" customWidth="1"/>
    <col min="9" max="16384" width="9.00390625" style="145" customWidth="1"/>
  </cols>
  <sheetData>
    <row r="1" spans="1:6" s="138" customFormat="1" ht="48" customHeight="1">
      <c r="A1" s="198" t="s">
        <v>1172</v>
      </c>
      <c r="B1" s="198"/>
      <c r="C1" s="198"/>
      <c r="D1" s="198"/>
      <c r="E1" s="198"/>
      <c r="F1" s="137"/>
    </row>
    <row r="2" spans="1:6" s="139" customFormat="1" ht="14.25">
      <c r="A2" s="126"/>
      <c r="B2" s="147"/>
      <c r="C2" s="147"/>
      <c r="E2" s="127" t="s">
        <v>0</v>
      </c>
      <c r="F2" s="128"/>
    </row>
    <row r="3" spans="1:6" s="141" customFormat="1" ht="19.5" customHeight="1">
      <c r="A3" s="188" t="s">
        <v>1082</v>
      </c>
      <c r="B3" s="199" t="s">
        <v>1083</v>
      </c>
      <c r="C3" s="199" t="s">
        <v>1084</v>
      </c>
      <c r="D3" s="199" t="s">
        <v>1085</v>
      </c>
      <c r="E3" s="199" t="s">
        <v>1086</v>
      </c>
      <c r="F3" s="140"/>
    </row>
    <row r="4" spans="1:6" s="141" customFormat="1" ht="19.5" customHeight="1">
      <c r="A4" s="188"/>
      <c r="B4" s="200"/>
      <c r="C4" s="200"/>
      <c r="D4" s="200"/>
      <c r="E4" s="200"/>
      <c r="F4" s="140"/>
    </row>
    <row r="5" spans="1:9" ht="23.25" customHeight="1">
      <c r="A5" s="142" t="s">
        <v>1087</v>
      </c>
      <c r="B5" s="148">
        <v>0</v>
      </c>
      <c r="C5" s="149">
        <v>0</v>
      </c>
      <c r="D5" s="143"/>
      <c r="E5" s="129"/>
      <c r="F5" s="130"/>
      <c r="G5" s="131"/>
      <c r="H5" s="144"/>
      <c r="I5" s="144"/>
    </row>
    <row r="6" spans="1:9" ht="23.25" customHeight="1">
      <c r="A6" s="132" t="s">
        <v>1088</v>
      </c>
      <c r="B6" s="148">
        <v>0</v>
      </c>
      <c r="C6" s="149">
        <v>0</v>
      </c>
      <c r="D6" s="143"/>
      <c r="E6" s="129"/>
      <c r="F6" s="130"/>
      <c r="G6" s="131"/>
      <c r="H6" s="144"/>
      <c r="I6" s="144"/>
    </row>
    <row r="7" spans="1:9" ht="23.25" customHeight="1">
      <c r="A7" s="132" t="s">
        <v>1089</v>
      </c>
      <c r="B7" s="148">
        <v>0</v>
      </c>
      <c r="C7" s="149">
        <v>0</v>
      </c>
      <c r="D7" s="143"/>
      <c r="E7" s="129"/>
      <c r="F7" s="130"/>
      <c r="G7" s="131"/>
      <c r="H7" s="144"/>
      <c r="I7" s="144"/>
    </row>
    <row r="8" spans="1:9" ht="23.25" customHeight="1">
      <c r="A8" s="132" t="s">
        <v>1090</v>
      </c>
      <c r="B8" s="148">
        <v>0</v>
      </c>
      <c r="C8" s="149">
        <v>0</v>
      </c>
      <c r="D8" s="143"/>
      <c r="E8" s="129"/>
      <c r="F8" s="130"/>
      <c r="G8" s="131"/>
      <c r="H8" s="144"/>
      <c r="I8" s="144"/>
    </row>
    <row r="9" spans="1:9" ht="23.25" customHeight="1">
      <c r="A9" s="133" t="s">
        <v>1091</v>
      </c>
      <c r="B9" s="148">
        <v>0</v>
      </c>
      <c r="C9" s="149">
        <v>0</v>
      </c>
      <c r="D9" s="143"/>
      <c r="E9" s="129"/>
      <c r="F9" s="130"/>
      <c r="G9" s="131"/>
      <c r="H9" s="144"/>
      <c r="I9" s="144"/>
    </row>
    <row r="10" spans="1:9" ht="23.25" customHeight="1">
      <c r="A10" s="132" t="s">
        <v>1088</v>
      </c>
      <c r="B10" s="148">
        <v>0</v>
      </c>
      <c r="C10" s="149">
        <v>0</v>
      </c>
      <c r="D10" s="143"/>
      <c r="E10" s="129"/>
      <c r="F10" s="130"/>
      <c r="G10" s="131"/>
      <c r="H10" s="144"/>
      <c r="I10" s="144"/>
    </row>
    <row r="11" spans="1:9" ht="23.25" customHeight="1">
      <c r="A11" s="132" t="s">
        <v>1089</v>
      </c>
      <c r="B11" s="148">
        <v>0</v>
      </c>
      <c r="C11" s="149">
        <v>0</v>
      </c>
      <c r="D11" s="143"/>
      <c r="E11" s="129"/>
      <c r="F11" s="130"/>
      <c r="G11" s="131"/>
      <c r="H11" s="144"/>
      <c r="I11" s="144"/>
    </row>
    <row r="12" spans="1:9" ht="23.25" customHeight="1">
      <c r="A12" s="132" t="s">
        <v>1090</v>
      </c>
      <c r="B12" s="148">
        <v>0</v>
      </c>
      <c r="C12" s="149">
        <v>0</v>
      </c>
      <c r="D12" s="143"/>
      <c r="E12" s="129"/>
      <c r="F12" s="130"/>
      <c r="G12" s="131"/>
      <c r="H12" s="144"/>
      <c r="I12" s="144"/>
    </row>
    <row r="13" spans="1:9" ht="23.25" customHeight="1">
      <c r="A13" s="132" t="s">
        <v>1092</v>
      </c>
      <c r="B13" s="148">
        <v>0</v>
      </c>
      <c r="C13" s="149">
        <v>0</v>
      </c>
      <c r="D13" s="143"/>
      <c r="E13" s="129"/>
      <c r="F13" s="130"/>
      <c r="G13" s="131"/>
      <c r="H13" s="144"/>
      <c r="I13" s="144"/>
    </row>
    <row r="14" spans="1:9" ht="23.25" customHeight="1">
      <c r="A14" s="132" t="s">
        <v>1088</v>
      </c>
      <c r="B14" s="148">
        <v>0</v>
      </c>
      <c r="C14" s="149">
        <v>0</v>
      </c>
      <c r="D14" s="143"/>
      <c r="E14" s="129"/>
      <c r="F14" s="130"/>
      <c r="G14" s="131"/>
      <c r="H14" s="144"/>
      <c r="I14" s="144"/>
    </row>
    <row r="15" spans="1:9" ht="23.25" customHeight="1">
      <c r="A15" s="132" t="s">
        <v>1090</v>
      </c>
      <c r="B15" s="148">
        <v>0</v>
      </c>
      <c r="C15" s="149">
        <v>0</v>
      </c>
      <c r="D15" s="143"/>
      <c r="E15" s="129"/>
      <c r="F15" s="130"/>
      <c r="G15" s="131"/>
      <c r="H15" s="144"/>
      <c r="I15" s="144"/>
    </row>
    <row r="16" spans="1:8" s="146" customFormat="1" ht="23.25" customHeight="1">
      <c r="A16" s="132" t="s">
        <v>1093</v>
      </c>
      <c r="B16" s="148">
        <v>0</v>
      </c>
      <c r="C16" s="149">
        <v>0</v>
      </c>
      <c r="D16" s="143"/>
      <c r="E16" s="129"/>
      <c r="F16" s="130"/>
      <c r="H16" s="134"/>
    </row>
    <row r="17" spans="1:6" s="146" customFormat="1" ht="23.25" customHeight="1">
      <c r="A17" s="132" t="s">
        <v>1088</v>
      </c>
      <c r="B17" s="148">
        <v>0</v>
      </c>
      <c r="C17" s="149">
        <v>0</v>
      </c>
      <c r="D17" s="143"/>
      <c r="E17" s="129"/>
      <c r="F17" s="130"/>
    </row>
    <row r="18" spans="1:6" s="146" customFormat="1" ht="23.25" customHeight="1">
      <c r="A18" s="132" t="s">
        <v>1089</v>
      </c>
      <c r="B18" s="148">
        <v>0</v>
      </c>
      <c r="C18" s="149">
        <v>0</v>
      </c>
      <c r="D18" s="143"/>
      <c r="E18" s="129"/>
      <c r="F18" s="130"/>
    </row>
    <row r="19" spans="1:9" ht="23.25" customHeight="1">
      <c r="A19" s="132" t="s">
        <v>1090</v>
      </c>
      <c r="B19" s="148">
        <v>0</v>
      </c>
      <c r="C19" s="149">
        <v>0</v>
      </c>
      <c r="D19" s="143"/>
      <c r="E19" s="129"/>
      <c r="F19" s="130"/>
      <c r="G19" s="131"/>
      <c r="H19" s="144"/>
      <c r="I19" s="144"/>
    </row>
    <row r="20" spans="1:6" s="146" customFormat="1" ht="23.25" customHeight="1">
      <c r="A20" s="132" t="s">
        <v>1094</v>
      </c>
      <c r="B20" s="148">
        <v>0</v>
      </c>
      <c r="C20" s="149">
        <v>0</v>
      </c>
      <c r="D20" s="143"/>
      <c r="E20" s="129"/>
      <c r="F20" s="130"/>
    </row>
    <row r="21" spans="1:6" s="146" customFormat="1" ht="23.25" customHeight="1">
      <c r="A21" s="132" t="s">
        <v>1088</v>
      </c>
      <c r="B21" s="148">
        <v>0</v>
      </c>
      <c r="C21" s="149">
        <v>0</v>
      </c>
      <c r="D21" s="143"/>
      <c r="E21" s="129"/>
      <c r="F21" s="130"/>
    </row>
    <row r="22" spans="1:9" ht="23.25" customHeight="1">
      <c r="A22" s="132" t="s">
        <v>1090</v>
      </c>
      <c r="B22" s="148">
        <v>0</v>
      </c>
      <c r="C22" s="149">
        <v>0</v>
      </c>
      <c r="D22" s="143"/>
      <c r="E22" s="129"/>
      <c r="F22" s="130"/>
      <c r="G22" s="131"/>
      <c r="H22" s="144"/>
      <c r="I22" s="144"/>
    </row>
    <row r="23" spans="1:6" s="146" customFormat="1" ht="23.25" customHeight="1">
      <c r="A23" s="135" t="s">
        <v>1095</v>
      </c>
      <c r="B23" s="148">
        <v>0</v>
      </c>
      <c r="C23" s="149">
        <v>0</v>
      </c>
      <c r="D23" s="143"/>
      <c r="E23" s="129"/>
      <c r="F23" s="130"/>
    </row>
    <row r="24" spans="1:6" s="146" customFormat="1" ht="23.25" customHeight="1">
      <c r="A24" s="132" t="s">
        <v>1088</v>
      </c>
      <c r="B24" s="148">
        <v>0</v>
      </c>
      <c r="C24" s="149">
        <v>0</v>
      </c>
      <c r="D24" s="143"/>
      <c r="E24" s="129"/>
      <c r="F24" s="130"/>
    </row>
    <row r="25" spans="1:9" ht="23.25" customHeight="1">
      <c r="A25" s="132" t="s">
        <v>1090</v>
      </c>
      <c r="B25" s="148">
        <v>0</v>
      </c>
      <c r="C25" s="149">
        <v>0</v>
      </c>
      <c r="D25" s="143"/>
      <c r="E25" s="129"/>
      <c r="F25" s="130"/>
      <c r="G25" s="131"/>
      <c r="H25" s="144"/>
      <c r="I25" s="144"/>
    </row>
    <row r="26" spans="1:6" ht="23.25" customHeight="1">
      <c r="A26" s="135" t="s">
        <v>1096</v>
      </c>
      <c r="B26" s="148">
        <v>0</v>
      </c>
      <c r="C26" s="149">
        <v>0</v>
      </c>
      <c r="D26" s="143"/>
      <c r="E26" s="129"/>
      <c r="F26" s="130"/>
    </row>
    <row r="27" spans="1:6" ht="23.25" customHeight="1">
      <c r="A27" s="132" t="s">
        <v>1088</v>
      </c>
      <c r="B27" s="148">
        <v>0</v>
      </c>
      <c r="C27" s="149">
        <v>0</v>
      </c>
      <c r="D27" s="143"/>
      <c r="E27" s="129"/>
      <c r="F27" s="130"/>
    </row>
    <row r="28" spans="1:6" ht="23.25" customHeight="1">
      <c r="A28" s="132" t="s">
        <v>1089</v>
      </c>
      <c r="B28" s="148">
        <v>0</v>
      </c>
      <c r="C28" s="149">
        <v>0</v>
      </c>
      <c r="D28" s="143"/>
      <c r="E28" s="129"/>
      <c r="F28" s="130"/>
    </row>
    <row r="29" spans="1:9" ht="23.25" customHeight="1">
      <c r="A29" s="132" t="s">
        <v>1090</v>
      </c>
      <c r="B29" s="148">
        <v>0</v>
      </c>
      <c r="C29" s="149">
        <v>0</v>
      </c>
      <c r="D29" s="143"/>
      <c r="E29" s="129"/>
      <c r="F29" s="130"/>
      <c r="G29" s="131"/>
      <c r="H29" s="144"/>
      <c r="I29" s="144"/>
    </row>
    <row r="30" spans="1:6" ht="23.25" customHeight="1">
      <c r="A30" s="135" t="s">
        <v>1097</v>
      </c>
      <c r="B30" s="148">
        <v>0</v>
      </c>
      <c r="C30" s="149">
        <v>0</v>
      </c>
      <c r="D30" s="143"/>
      <c r="E30" s="129"/>
      <c r="F30" s="130"/>
    </row>
    <row r="31" spans="1:6" ht="23.25" customHeight="1">
      <c r="A31" s="132" t="s">
        <v>1088</v>
      </c>
      <c r="B31" s="148">
        <v>0</v>
      </c>
      <c r="C31" s="149">
        <v>0</v>
      </c>
      <c r="D31" s="143"/>
      <c r="E31" s="129"/>
      <c r="F31" s="130"/>
    </row>
    <row r="32" spans="1:6" ht="23.25" customHeight="1">
      <c r="A32" s="132" t="s">
        <v>1089</v>
      </c>
      <c r="B32" s="148">
        <v>0</v>
      </c>
      <c r="C32" s="149">
        <v>0</v>
      </c>
      <c r="D32" s="143"/>
      <c r="E32" s="129"/>
      <c r="F32" s="130"/>
    </row>
    <row r="33" spans="1:9" ht="23.25" customHeight="1">
      <c r="A33" s="132" t="s">
        <v>1090</v>
      </c>
      <c r="B33" s="148">
        <v>0</v>
      </c>
      <c r="C33" s="149">
        <v>0</v>
      </c>
      <c r="D33" s="143"/>
      <c r="E33" s="129"/>
      <c r="F33" s="130"/>
      <c r="G33" s="131"/>
      <c r="H33" s="144"/>
      <c r="I33" s="144"/>
    </row>
    <row r="34" spans="1:6" ht="23.25" customHeight="1">
      <c r="A34" s="132" t="s">
        <v>1098</v>
      </c>
      <c r="B34" s="148">
        <v>0</v>
      </c>
      <c r="C34" s="149">
        <v>0</v>
      </c>
      <c r="D34" s="143"/>
      <c r="E34" s="129"/>
      <c r="F34" s="134"/>
    </row>
    <row r="35" spans="1:6" ht="23.25" customHeight="1">
      <c r="A35" s="132" t="s">
        <v>1088</v>
      </c>
      <c r="B35" s="148">
        <v>0</v>
      </c>
      <c r="C35" s="149">
        <v>0</v>
      </c>
      <c r="D35" s="143"/>
      <c r="E35" s="129"/>
      <c r="F35" s="134"/>
    </row>
    <row r="36" spans="1:6" ht="23.25" customHeight="1">
      <c r="A36" s="132" t="s">
        <v>1089</v>
      </c>
      <c r="B36" s="148">
        <v>0</v>
      </c>
      <c r="C36" s="149">
        <v>0</v>
      </c>
      <c r="D36" s="143"/>
      <c r="E36" s="129"/>
      <c r="F36" s="134"/>
    </row>
    <row r="37" spans="1:9" ht="23.25" customHeight="1">
      <c r="A37" s="132" t="s">
        <v>1090</v>
      </c>
      <c r="B37" s="148">
        <v>0</v>
      </c>
      <c r="C37" s="149">
        <v>0</v>
      </c>
      <c r="D37" s="143"/>
      <c r="E37" s="129"/>
      <c r="F37" s="130"/>
      <c r="G37" s="131"/>
      <c r="H37" s="144"/>
      <c r="I37" s="144"/>
    </row>
    <row r="38" spans="1:6" ht="24" customHeight="1">
      <c r="A38" s="197" t="s">
        <v>1173</v>
      </c>
      <c r="B38" s="197"/>
      <c r="C38" s="197"/>
      <c r="D38" s="197"/>
      <c r="E38" s="197"/>
      <c r="F38" s="134"/>
    </row>
    <row r="39" ht="24" customHeight="1">
      <c r="F39" s="134"/>
    </row>
    <row r="40" ht="24" customHeight="1">
      <c r="F40" s="134"/>
    </row>
    <row r="41" ht="24" customHeight="1">
      <c r="F41" s="134"/>
    </row>
    <row r="42" ht="15">
      <c r="F42" s="134"/>
    </row>
    <row r="43" ht="15">
      <c r="F43" s="134"/>
    </row>
    <row r="44" ht="15">
      <c r="F44" s="134"/>
    </row>
    <row r="45" ht="15">
      <c r="F45" s="134"/>
    </row>
    <row r="46" ht="15">
      <c r="F46" s="134"/>
    </row>
    <row r="47" ht="15">
      <c r="F47" s="134"/>
    </row>
  </sheetData>
  <sheetProtection/>
  <mergeCells count="7">
    <mergeCell ref="A38:E38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2021-05-25T01:30:31Z</cp:lastPrinted>
  <dcterms:created xsi:type="dcterms:W3CDTF">2018-05-03T07:44:05Z</dcterms:created>
  <dcterms:modified xsi:type="dcterms:W3CDTF">2021-05-27T00:32:32Z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