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重要文件\公开\2022-2025调整报告公开\关于张家窝镇2025年预算调整情况的报告-公开\"/>
    </mc:Choice>
  </mc:AlternateContent>
  <bookViews>
    <workbookView xWindow="0" yWindow="0" windowWidth="27975" windowHeight="12465"/>
  </bookViews>
  <sheets>
    <sheet name="万元" sheetId="7" r:id="rId1"/>
  </sheets>
  <definedNames>
    <definedName name="_xlnm.Print_Titles" localSheetId="0">万元!$1:$3</definedName>
  </definedNames>
  <calcPr calcId="162913"/>
</workbook>
</file>

<file path=xl/calcChain.xml><?xml version="1.0" encoding="utf-8"?>
<calcChain xmlns="http://schemas.openxmlformats.org/spreadsheetml/2006/main">
  <c r="E55" i="7" l="1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</calcChain>
</file>

<file path=xl/sharedStrings.xml><?xml version="1.0" encoding="utf-8"?>
<sst xmlns="http://schemas.openxmlformats.org/spreadsheetml/2006/main" count="106" uniqueCount="69">
  <si>
    <t>一般公共预算调整明细</t>
  </si>
  <si>
    <t>单位：万元</t>
  </si>
  <si>
    <t>功能分类</t>
  </si>
  <si>
    <t>单位名称</t>
  </si>
  <si>
    <t>一般公共预算年初预算数</t>
  </si>
  <si>
    <t>一般公共预算调整预算数</t>
  </si>
  <si>
    <t>变动情况</t>
  </si>
  <si>
    <t>调整原因</t>
  </si>
  <si>
    <t>一般公共服务支出</t>
  </si>
  <si>
    <t>张家窝镇人民政府</t>
  </si>
  <si>
    <t>变更为213分类20.109148万：村级组织运转经费——组织部农村专职党务工作者报酬19.829148万；2025年公用经费项目（编制外长聘人员）0.28万
变更为216分类1000万：综合支出费用1000万
预留费用调入414.4276万：2024年度应休未休年休假工资报酬44.9575万；2024年以前工程项目尾款188.8568万；2024年度公务员考核优秀及三等功奖励奖金2.1万；2024年度公务员年度绩效奖73.1283万；2025年精神文明奖52.775万；25年街镇调整人员类（保工资）52.61万
抽回预留费用9.78万：2025年人员类项目（编制外长聘人员）5.23万，2025年人员类项目（财政拨款-一般公共预算）非4.55万
新增指标22.3886万：全员核酸筛查非行政事业单位一线网格员、网格小组长工作补助资金0.235万；社区办公经费（市级）15.7936万；社区工作者体检经费6.36万
自行压减：856.7173万</t>
  </si>
  <si>
    <t>张家窝镇综合便民服务中心</t>
  </si>
  <si>
    <t>从208调入204.7786万：2025年公用经费项目（编制外长聘人员）188.7786万；2025年公用经费项目（财政拨款-一般公共预算）16万
新增指标63.7万：社区物业管理专职人员经费（2025市级） 18万；2024年预算人员类项目（编制外长聘人员）45.7万
预留费用调入64.3375万：2025年精神文明奖 64.3375万</t>
  </si>
  <si>
    <t>张家窝镇综合执法局</t>
  </si>
  <si>
    <t>预留费用调入3万：25年街镇调整人员类（保工资）3万</t>
  </si>
  <si>
    <t>张家窝镇预留费用</t>
  </si>
  <si>
    <r>
      <rPr>
        <sz val="10"/>
        <color theme="1"/>
        <rFont val="等线"/>
        <charset val="134"/>
        <scheme val="minor"/>
      </rPr>
      <t>调出合计2690.816973万：调入</t>
    </r>
    <r>
      <rPr>
        <sz val="10"/>
        <rFont val="等线"/>
        <charset val="134"/>
        <scheme val="minor"/>
      </rPr>
      <t>政府520.9172万，调入便民222.737867万，调入执法186.281867万，调入退役7.2247万，调入教服9.530517万，调入育星34.49888万，调入华旭355.376267万，调入田丽363.108959万，调入阳</t>
    </r>
    <r>
      <rPr>
        <sz val="10"/>
        <color theme="1"/>
        <rFont val="等线"/>
        <charset val="134"/>
        <scheme val="minor"/>
      </rPr>
      <t>光70.1019万，调入祥和366.895784万，调入一小115.229964万，调入卫生院438.913068万
调入合计589.643546万：从政府抽回9.78万，从便民抽回7万，从华旭抽回147.97万，从田丽抽回242.08万，从祥和抽回51.677078万，从卫生院抽回131.136468万
自行压减：338.2778万</t>
    </r>
  </si>
  <si>
    <t>合计</t>
  </si>
  <si>
    <t>公共安全支出</t>
  </si>
  <si>
    <t>新增指标20.5977万：2024年度铁路护路联防工作专项经费-2025市级5.234万；铁路护路联防工作“以奖代补”资金15.3637万
从212变更42万：综治中心规范化建设42万
自行压减：117.6674万</t>
  </si>
  <si>
    <t>教育支出</t>
  </si>
  <si>
    <r>
      <rPr>
        <sz val="10"/>
        <rFont val="等线"/>
        <charset val="134"/>
        <scheme val="minor"/>
      </rPr>
      <t>新增指标867.4615万：张家窝镇中心小学建设项目（区级）400万；张家窝镇中心小学建设项目（区级）100万；张家窝镇第一小学建设项目300万；“五爱”教育阵地专项经费2.75万；张家窝镇第三小学建设工程（区级）64.7115万</t>
    </r>
    <r>
      <rPr>
        <sz val="10"/>
        <color theme="1"/>
        <rFont val="等线"/>
        <charset val="134"/>
        <scheme val="minor"/>
      </rPr>
      <t xml:space="preserve">
调入35万：祥和小学改造功能教室购置教学设备项目35万</t>
    </r>
  </si>
  <si>
    <t>张家窝镇退役服务站</t>
  </si>
  <si>
    <t>张家窝镇教育服务中心</t>
  </si>
  <si>
    <t>预留费用调入9.530517万：2024-2025学年教师考评绩效 0.74385万；2025年精神文明奖 3.066667万；25年街镇调整人员类（保工资） 0.58万，25年街镇调整人员类（保工资-统发）5.11万，25年街镇调整人员类（其他刚性支出）0.03万</t>
  </si>
  <si>
    <t>张家窝镇华夏育星幼儿园</t>
  </si>
  <si>
    <r>
      <rPr>
        <sz val="10"/>
        <color theme="1"/>
        <rFont val="等线"/>
        <charset val="134"/>
        <scheme val="minor"/>
      </rPr>
      <t>预留费用调入34.49888万：2024-2025学年教师考评绩效1.164713万</t>
    </r>
    <r>
      <rPr>
        <sz val="10"/>
        <color theme="1"/>
        <rFont val="等线"/>
        <charset val="134"/>
        <scheme val="minor"/>
      </rPr>
      <t>；2025年精神文明奖</t>
    </r>
    <r>
      <rPr>
        <sz val="10"/>
        <color theme="1"/>
        <rFont val="等线"/>
        <charset val="134"/>
        <scheme val="minor"/>
      </rPr>
      <t>11.904167万</t>
    </r>
    <r>
      <rPr>
        <sz val="10"/>
        <color theme="1"/>
        <rFont val="等线"/>
        <charset val="134"/>
        <scheme val="minor"/>
      </rPr>
      <t>；25年街镇调整人员类（保工资）21.43万</t>
    </r>
  </si>
  <si>
    <t>西青区华旭小学</t>
  </si>
  <si>
    <t>抽回至预留费用：147.97万
新增指标1.95万：2025年城乡义务教育补助经费（第二批中央专款）-综合奖补-小学1.95万
预留费用调入355.376267万：2025年精神文明奖83.391667万，25年街镇调整人员类（保工资）、25年街镇调整人员类（保工资-统发）、25年街镇调整人员类（其他刚性支出）121.97万；2024-2025学年教师考评绩效150.0146万</t>
  </si>
  <si>
    <t>张家窝镇田丽小学</t>
  </si>
  <si>
    <t>新增指标5.45万：杰出津门校长、班主任、教师经费（市级）3.5万；2025年城乡义务教育补助经费（第二批中央专款）-综合奖补-小学1.95万
预留费用调入359.630159万：退休教师一次性退休补贴23.9976万；2024-2025学年教师考评绩效154.876726万；2025年精神文明奖86.895833万；25年街镇调整人员类（保工资）、25年街镇调整人员类（保工资-统发）、25年街镇调整人员类（其他刚性支出）93.86万
抽回至预留费用：242.08万</t>
  </si>
  <si>
    <t>张家窝镇华夏阳光幼儿园</t>
  </si>
  <si>
    <t>预留费用调入70.1019万：2024-2025学年教师考评绩效1.4094万；2025年精神文明奖19.4125万；25年街镇调整人员类（保工资）49.28万</t>
  </si>
  <si>
    <t>张家窝镇祥和小学</t>
  </si>
  <si>
    <t>抽回至预留费用：51.677078万
新增指标10.96764万：2025年高校毕业生“三支一扶”补助经费（市级经费）10.96764万
预留费用调入366.895784万：2024-2025学年教师考评绩效99.709117万；2025年精神文明奖48.566667万；25年街镇调整人员类（保工资）、25年街镇调整人员类（保工资-统发）、25年街镇调整人员类（编制外长聘人员）218.62万</t>
  </si>
  <si>
    <t>张家窝镇第一小学</t>
  </si>
  <si>
    <t>预留费用调入115.229964万：2024-2025学年教师考评绩效21.919964万；2025年精神文明奖8.4万；25年街镇调整人员类（保工资）、25年街镇调整人员类（保工资-统发）84.91万</t>
  </si>
  <si>
    <t>张家窝镇社区卫生服务中心</t>
  </si>
  <si>
    <t>新增指标10.95258万元：2025年高校毕业生“三支一扶”补助经费（市级经费）10.95258万元</t>
  </si>
  <si>
    <t>科学技术支出</t>
  </si>
  <si>
    <t>预留费用调入21万：西青区2023年度民心工程-基层科普规范化建设合格村（社区）奖补资金21万
自行压减：16.8万</t>
  </si>
  <si>
    <t>文化旅游体育与传媒支出</t>
  </si>
  <si>
    <t>新增指标10.37：2025年文化站免费开放中央补助资金1.35万；2025年中央支持地方公共文化服务体系建设补助资金5.4969万；2025年基层公共文化服务体系建设市级补助资金0.7296万；2025年基层公共文化服务体系建设市级补助资金（第二批）0.3343万；2025年中央支持地方公共文化服务体系建设补助资金（第二批）0.2592万；2025年中央支持地方公共文化服务体系建设补助资金（免费开放）1.5万；区级街镇村居基本公共文化服务（免费开放）0.7万
自行压减：42.6498万
上级压减：2.05万</t>
  </si>
  <si>
    <t>社会保障和就业支出</t>
  </si>
  <si>
    <t>预留费用调入31.6396万：2025年精神文明奖8.1万；25年街镇调整人员类（保工资）0.84万；25年街镇调整人员类（编制外长聘人员）2.59万；25年街镇调整人员类（其他刚性支出）1.8万；退休干部王延琪一次性抚恤金18.3096万</t>
  </si>
  <si>
    <t>预留费用调入156.340367万：2024年度应休未休年休假工资报酬49.1805万；退休干部尹文成一次性抚恤金2.2992万；退休干部傅玉梅一次性抚恤金1.954万；2025年精神文明奖55.716667万；25年街镇调整人员类（保工资）41.09万；25年街镇调整人员类（编制外长聘人员）6.1万
从210调入23.2万：春节慰问金23.2万
新增指标18.313016万：残疾人专职委员管理经费（2025年-市级残保金）5.5万；2025年援派干部补贴2.88万；2024年残疾人专职委员管理经费(市级残保金第一批）4.443016万；2024年残疾人专职委员管理经费(市级残保金第二批)5.49万
调出至201分类204.7786万：2025年公用经费项目（编制外长聘人员）188.7786万；2025年公用经费项目（财政拨款-一般公共预算）16万
自行押减：29.8555万
抽回至预留费用7万：2025年人员类项目（财政拨款-一般公共预算）非7万</t>
  </si>
  <si>
    <t>预留费用调入7.0247万：2024年度应休未休年休假工资报酬1.8747万，；2025年精神文明奖 1.9万；25年街镇调整人员类（保工资） 3.2万，25年街镇调整人员类（编制外长聘人员）0.05万
自行押减：4.1303万</t>
  </si>
  <si>
    <t>预留费用调入2.1万：25年街镇调整人员类（其他刚性支出）0.1万，25年街镇调整人员类（保工资）2万</t>
  </si>
  <si>
    <t>预留费用调入3.4788万：退休教师张国良一次性抚恤金3.4788万</t>
  </si>
  <si>
    <t>预留费用调入80.95万元：25年街镇调整人员类（保工资）80.95万元</t>
  </si>
  <si>
    <t>卫生健康支出</t>
  </si>
  <si>
    <t>预留费用调入3.98万：25年街镇调整人员类（保工资）3.98万</t>
  </si>
  <si>
    <t>调出至208分类23.2万：春节慰问金23.2万；
预留费用调入2.06万：25年街镇调整人员类（保工资） 2.06万
自行押减：20.3259万</t>
  </si>
  <si>
    <t>预留费用调入0.2万：25年街镇调整人员类（保工资）0.2万</t>
  </si>
  <si>
    <t>预留费用调入3.5万：25年街镇调整人员类（保工资）3.5万</t>
  </si>
  <si>
    <t>新增指标285.763381万：重大传染病防控经费（2025年中央）7.5636万；基本公共卫生服务补助资金（2025年中央）159.6万；基本药物制度-村卫生室补助（2025年中央）6.355万；基本公共卫生服务补助资金（2025年市级）12.9万；基本药物制度-村卫生室补助（2025年市级）6.355万；疾病预防控制与管理服务-天津市消除丙肝行动项目（2025年市级）1.2802万;基层医疗卫生机构补助(2024年 )31.5万；2024年重大传染病防控经费（中央）13.6351万;基本药物制度-基层医疗卫生机构补助(2025年中央)0.43万;基本公共卫生服务补助资金（2025年中央）14.52万;疾病预防控制与管理服务-结核病防治、筛查（2025年市级）1.395万;公共卫生项目-结核病防治、筛查项目（2024年）0.15万;重大传染病防控经费（2025年中央）7.6万元;重大传染病防控经费（2025年中央）1万;市级基本公共卫生服务补助资金（结转）9.116781万;重大传染病防控经费（2025中央）12.3627万
预留费用调入357.963068万：2024年度应休未休年休假工资报酬60.6816万;2025年精神文明奖87.375万;25年街镇调整人员类（保工资）159.08万;2025年基本公共卫生服务补助资金50.826468万
抽减指标20.675万：2025年张家窝镇社区卫生服务中心服务站资金4.95万；提前下达2023年度中央转移支付重大传染病防控经费（区级）2.0899万；2024年重大传染病防控经费（中央）13.6351万
抽回至预留费用131.136468万：2025年人员类项目（其他刚性支出-退休等支出）0.17万，2025年人员类项目（财政拨款-一般公共预算）130.966468万</t>
  </si>
  <si>
    <t>节能环保支出</t>
  </si>
  <si>
    <t>新增指标504.4724万：2025年林业草原生态保护恢复资金预算（中央）-古树名木复壮4万；2025年西青区环境空气质量考核国控监测点周边精细化保障项目（区级）500万；2024-2025年采暖期农村清洁取暖第二批运行补贴（市级）0.252887万；2024-2025年采暖期农村清洁取暖运行补贴（市级）0.219513万
自行压减：159.1992万
上级压减：1.2914万</t>
  </si>
  <si>
    <t>城乡社区支出</t>
  </si>
  <si>
    <t>自行压减：2522.3567万
调出至204：42万</t>
  </si>
  <si>
    <t>预留费用调入177.681867万：2024年度应休未休年休假工资报酬31.7905万；2024年度公务员考核优秀及三等功奖励奖金  1.2万，2024年度公务员年度绩效奖 0.2万；2024年度公务员年度绩效奖 38.0247万；2025年精神文明奖 53.766667万；25年街镇调整公用类（财政拨款-一般公共预算） 0.15万，25年街镇调整人员类（保工资）51.35万，25年街镇调整人员类（编制外长聘人员） 1.2万
自行押减：53.0465万</t>
  </si>
  <si>
    <t>农林水支出</t>
  </si>
  <si>
    <t>从201变更20.109148万：村级组织运转经费——组织部农村专职党务工作者报酬19.829148万；2025年公用经费项目（编制外长聘人员）0.28万
新增指标606.41万：张家窝镇绿化养护服务项目（第二批）600万；2025年市级农村社会发展资金（村级组织运转经费）-2025年村干部报酬6.41万
从预留费用调入14.87万：在职村、合作社干部考核测评及待遇补贴13.5万，2025年精神文明奖0.75万；25年街镇调整人员类（编制外长聘人员）0.62万
自行压减：940.0011万
上级压减：3.86108万</t>
  </si>
  <si>
    <t>商业服务业等支出</t>
  </si>
  <si>
    <t>新增指标4000万：综合支出费用2000万；第二笔综合支出费用2000万
从201变更1000万：综合支出费用1000万
自行压减：350万</t>
  </si>
  <si>
    <t>债务付息支出</t>
  </si>
  <si>
    <t>新增指标2112万：张家窝镇2025年政府一般债券付息项目（区级）2112万</t>
  </si>
  <si>
    <t>预备费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</si>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</sst>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.00_ "/>
  </numFmts>
  <fonts count="8" x14ac:knownFonts="1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27">
    <xf numFmtId="0" fontId="0" fillId="0" borderId="0" xfId="0"/>
    <xf numFmtId="0" fontId="6" fillId="0" borderId="0" xfId="1" applyAlignment="1">
      <alignment horizontal="center" vertical="center" wrapText="1"/>
    </xf>
    <xf numFmtId="0" fontId="6" fillId="0" borderId="0" xfId="1" applyFill="1"/>
    <xf numFmtId="0" fontId="6" fillId="0" borderId="0" xfId="1"/>
    <xf numFmtId="0" fontId="0" fillId="0" borderId="1" xfId="1" applyFont="1" applyBorder="1" applyAlignment="1">
      <alignment horizontal="center" vertical="center" wrapText="1"/>
    </xf>
    <xf numFmtId="177" fontId="6" fillId="0" borderId="1" xfId="1" applyNumberFormat="1" applyBorder="1" applyAlignment="1">
      <alignment horizontal="center" vertical="center" wrapText="1"/>
    </xf>
    <xf numFmtId="0" fontId="6" fillId="0" borderId="1" xfId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177" fontId="6" fillId="0" borderId="1" xfId="1" applyNumberFormat="1" applyFill="1" applyBorder="1" applyAlignment="1">
      <alignment horizontal="center" vertical="center"/>
    </xf>
    <xf numFmtId="177" fontId="6" fillId="0" borderId="1" xfId="1" applyNumberFormat="1" applyBorder="1" applyAlignment="1">
      <alignment horizontal="center" vertical="center"/>
    </xf>
    <xf numFmtId="177" fontId="2" fillId="0" borderId="1" xfId="1" applyNumberFormat="1" applyFont="1" applyFill="1" applyBorder="1" applyAlignment="1">
      <alignment horizontal="center" vertical="center"/>
    </xf>
    <xf numFmtId="0" fontId="0" fillId="0" borderId="4" xfId="1" applyFont="1" applyFill="1" applyBorder="1" applyAlignment="1">
      <alignment horizontal="center" vertical="center" wrapText="1"/>
    </xf>
    <xf numFmtId="177" fontId="3" fillId="0" borderId="1" xfId="1" applyNumberFormat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/>
    <xf numFmtId="0" fontId="1" fillId="0" borderId="0" xfId="1" applyFont="1" applyBorder="1" applyAlignment="1">
      <alignment horizontal="center" vertical="center"/>
    </xf>
    <xf numFmtId="0" fontId="0" fillId="0" borderId="0" xfId="1" applyFont="1" applyBorder="1" applyAlignment="1">
      <alignment horizontal="right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6" fillId="0" borderId="1" xfId="1" applyFill="1" applyBorder="1" applyAlignment="1">
      <alignment horizontal="center" vertical="center" wrapText="1"/>
    </xf>
    <xf numFmtId="0" fontId="6" fillId="0" borderId="4" xfId="1" applyFill="1" applyBorder="1" applyAlignment="1">
      <alignment horizontal="center" vertical="center" wrapText="1"/>
    </xf>
    <xf numFmtId="0" fontId="6" fillId="0" borderId="5" xfId="1" applyFill="1" applyBorder="1" applyAlignment="1">
      <alignment horizontal="center" vertical="center" wrapText="1"/>
    </xf>
    <xf numFmtId="0" fontId="6" fillId="0" borderId="6" xfId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tabSelected="1" view="pageBreakPreview" zoomScale="60" zoomScaleNormal="100" workbookViewId="0">
      <selection activeCell="E61" sqref="E61"/>
    </sheetView>
  </sheetViews>
  <sheetFormatPr defaultColWidth="9" defaultRowHeight="14.25" x14ac:dyDescent="0.2"/>
  <cols>
    <col min="1" max="1" width="13.625" style="3" customWidth="1"/>
    <col min="2" max="2" width="16.125" style="1" customWidth="1"/>
    <col min="3" max="5" width="17.125" style="3" customWidth="1"/>
    <col min="6" max="6" width="122" style="2" customWidth="1"/>
    <col min="7" max="16384" width="9" style="3"/>
  </cols>
  <sheetData>
    <row r="1" spans="1:6" ht="36" customHeight="1" x14ac:dyDescent="0.2">
      <c r="A1" s="17" t="s">
        <v>0</v>
      </c>
      <c r="B1" s="17"/>
      <c r="C1" s="17"/>
      <c r="D1" s="17"/>
      <c r="E1" s="17"/>
      <c r="F1" s="17"/>
    </row>
    <row r="2" spans="1:6" ht="15" customHeight="1" x14ac:dyDescent="0.2">
      <c r="A2" s="18" t="s">
        <v>1</v>
      </c>
      <c r="B2" s="18"/>
      <c r="C2" s="18"/>
      <c r="D2" s="18"/>
      <c r="E2" s="18"/>
      <c r="F2" s="18"/>
    </row>
    <row r="3" spans="1:6" s="1" customFormat="1" ht="36" customHeight="1" x14ac:dyDescent="0.2">
      <c r="A3" s="4" t="s">
        <v>2</v>
      </c>
      <c r="B3" s="4" t="s">
        <v>3</v>
      </c>
      <c r="C3" s="5" t="s">
        <v>4</v>
      </c>
      <c r="D3" s="5" t="s">
        <v>5</v>
      </c>
      <c r="E3" s="13" t="s">
        <v>6</v>
      </c>
      <c r="F3" s="6" t="s">
        <v>7</v>
      </c>
    </row>
    <row r="4" spans="1:6" s="2" customFormat="1" ht="108" customHeight="1" x14ac:dyDescent="0.2">
      <c r="A4" s="23" t="s">
        <v>8</v>
      </c>
      <c r="B4" s="7" t="s">
        <v>9</v>
      </c>
      <c r="C4" s="8">
        <v>5729.5212929999998</v>
      </c>
      <c r="D4" s="8">
        <v>4279.7310450000004</v>
      </c>
      <c r="E4" s="8">
        <f>D4-C4</f>
        <v>-1449.7902479999993</v>
      </c>
      <c r="F4" s="14" t="s">
        <v>10</v>
      </c>
    </row>
    <row r="5" spans="1:6" s="2" customFormat="1" ht="39" customHeight="1" x14ac:dyDescent="0.2">
      <c r="A5" s="23"/>
      <c r="B5" s="7" t="s">
        <v>11</v>
      </c>
      <c r="C5" s="8">
        <v>2179.9987799999999</v>
      </c>
      <c r="D5" s="8">
        <v>2512.8148799999999</v>
      </c>
      <c r="E5" s="8">
        <f t="shared" ref="E5:E55" si="0">D5-C5</f>
        <v>332.81610000000001</v>
      </c>
      <c r="F5" s="14" t="s">
        <v>12</v>
      </c>
    </row>
    <row r="6" spans="1:6" s="2" customFormat="1" ht="28.5" x14ac:dyDescent="0.2">
      <c r="A6" s="23"/>
      <c r="B6" s="7" t="s">
        <v>13</v>
      </c>
      <c r="C6" s="8">
        <v>0</v>
      </c>
      <c r="D6" s="8">
        <v>3</v>
      </c>
      <c r="E6" s="8">
        <f t="shared" si="0"/>
        <v>3</v>
      </c>
      <c r="F6" s="14" t="s">
        <v>14</v>
      </c>
    </row>
    <row r="7" spans="1:6" ht="72.95" customHeight="1" x14ac:dyDescent="0.2">
      <c r="A7" s="23"/>
      <c r="B7" s="4" t="s">
        <v>15</v>
      </c>
      <c r="C7" s="9">
        <v>3145.1</v>
      </c>
      <c r="D7" s="9">
        <v>705.64877300000001</v>
      </c>
      <c r="E7" s="8">
        <f t="shared" si="0"/>
        <v>-2439.451227</v>
      </c>
      <c r="F7" s="14" t="s">
        <v>16</v>
      </c>
    </row>
    <row r="8" spans="1:6" x14ac:dyDescent="0.2">
      <c r="A8" s="19" t="s">
        <v>17</v>
      </c>
      <c r="B8" s="20"/>
      <c r="C8" s="10">
        <v>11054.620073</v>
      </c>
      <c r="D8" s="10">
        <v>7501.1946980000002</v>
      </c>
      <c r="E8" s="10">
        <f t="shared" si="0"/>
        <v>-3553.4253749999998</v>
      </c>
      <c r="F8" s="14"/>
    </row>
    <row r="9" spans="1:6" ht="45" customHeight="1" x14ac:dyDescent="0.2">
      <c r="A9" s="6" t="s">
        <v>18</v>
      </c>
      <c r="B9" s="7" t="s">
        <v>9</v>
      </c>
      <c r="C9" s="8">
        <v>494.6</v>
      </c>
      <c r="D9" s="8">
        <v>439.53030000000001</v>
      </c>
      <c r="E9" s="8">
        <f t="shared" si="0"/>
        <v>-55.069700000000012</v>
      </c>
      <c r="F9" s="14" t="s">
        <v>19</v>
      </c>
    </row>
    <row r="10" spans="1:6" x14ac:dyDescent="0.2">
      <c r="A10" s="19" t="s">
        <v>17</v>
      </c>
      <c r="B10" s="20"/>
      <c r="C10" s="10">
        <v>494.6</v>
      </c>
      <c r="D10" s="10">
        <v>439.53030000000001</v>
      </c>
      <c r="E10" s="10">
        <f t="shared" si="0"/>
        <v>-55.069700000000012</v>
      </c>
      <c r="F10" s="14"/>
    </row>
    <row r="11" spans="1:6" ht="45" customHeight="1" x14ac:dyDescent="0.2">
      <c r="A11" s="24" t="s">
        <v>20</v>
      </c>
      <c r="B11" s="11" t="s">
        <v>9</v>
      </c>
      <c r="C11" s="8">
        <v>501.46</v>
      </c>
      <c r="D11" s="8">
        <v>1403.9214999999999</v>
      </c>
      <c r="E11" s="8">
        <f t="shared" si="0"/>
        <v>902.46149999999989</v>
      </c>
      <c r="F11" s="15" t="s">
        <v>21</v>
      </c>
    </row>
    <row r="12" spans="1:6" ht="28.5" x14ac:dyDescent="0.2">
      <c r="A12" s="25"/>
      <c r="B12" s="11" t="s">
        <v>11</v>
      </c>
      <c r="C12" s="8">
        <v>6.54</v>
      </c>
      <c r="D12" s="8">
        <v>6.54</v>
      </c>
      <c r="E12" s="8">
        <f t="shared" si="0"/>
        <v>0</v>
      </c>
      <c r="F12" s="14"/>
    </row>
    <row r="13" spans="1:6" ht="28.5" x14ac:dyDescent="0.2">
      <c r="A13" s="25"/>
      <c r="B13" s="11" t="s">
        <v>22</v>
      </c>
      <c r="C13" s="8">
        <v>0.08</v>
      </c>
      <c r="D13" s="8">
        <v>0.08</v>
      </c>
      <c r="E13" s="8">
        <f t="shared" si="0"/>
        <v>0</v>
      </c>
      <c r="F13" s="14"/>
    </row>
    <row r="14" spans="1:6" ht="36" customHeight="1" x14ac:dyDescent="0.2">
      <c r="A14" s="25"/>
      <c r="B14" s="7" t="s">
        <v>23</v>
      </c>
      <c r="C14" s="8">
        <v>2066.478012</v>
      </c>
      <c r="D14" s="8">
        <v>2076.0085290000002</v>
      </c>
      <c r="E14" s="8">
        <f t="shared" si="0"/>
        <v>9.5305170000001453</v>
      </c>
      <c r="F14" s="14" t="s">
        <v>24</v>
      </c>
    </row>
    <row r="15" spans="1:6" ht="28.5" x14ac:dyDescent="0.2">
      <c r="A15" s="25"/>
      <c r="B15" s="11" t="s">
        <v>13</v>
      </c>
      <c r="C15" s="8">
        <v>2.42</v>
      </c>
      <c r="D15" s="8">
        <v>2.42</v>
      </c>
      <c r="E15" s="8">
        <f t="shared" si="0"/>
        <v>0</v>
      </c>
      <c r="F15" s="14"/>
    </row>
    <row r="16" spans="1:6" ht="32.1" customHeight="1" x14ac:dyDescent="0.2">
      <c r="A16" s="25"/>
      <c r="B16" s="7" t="s">
        <v>25</v>
      </c>
      <c r="C16" s="8">
        <v>473.00339600000001</v>
      </c>
      <c r="D16" s="8">
        <v>507.50227599999999</v>
      </c>
      <c r="E16" s="8">
        <f t="shared" si="0"/>
        <v>34.498879999999986</v>
      </c>
      <c r="F16" s="14" t="s">
        <v>26</v>
      </c>
    </row>
    <row r="17" spans="1:6" ht="51" x14ac:dyDescent="0.2">
      <c r="A17" s="25"/>
      <c r="B17" s="7" t="s">
        <v>27</v>
      </c>
      <c r="C17" s="8">
        <v>3071.7687519999999</v>
      </c>
      <c r="D17" s="8">
        <v>3281.1250190000001</v>
      </c>
      <c r="E17" s="8">
        <f t="shared" si="0"/>
        <v>209.35626700000012</v>
      </c>
      <c r="F17" s="14" t="s">
        <v>28</v>
      </c>
    </row>
    <row r="18" spans="1:6" ht="51" x14ac:dyDescent="0.2">
      <c r="A18" s="25"/>
      <c r="B18" s="11" t="s">
        <v>29</v>
      </c>
      <c r="C18" s="8">
        <v>3305.3005079999998</v>
      </c>
      <c r="D18" s="8">
        <v>3428.300667</v>
      </c>
      <c r="E18" s="8">
        <f t="shared" si="0"/>
        <v>123.00015900000017</v>
      </c>
      <c r="F18" s="14" t="s">
        <v>30</v>
      </c>
    </row>
    <row r="19" spans="1:6" ht="28.5" x14ac:dyDescent="0.2">
      <c r="A19" s="25"/>
      <c r="B19" s="7" t="s">
        <v>31</v>
      </c>
      <c r="C19" s="8">
        <v>824.82606399999997</v>
      </c>
      <c r="D19" s="8">
        <v>894.92796399999997</v>
      </c>
      <c r="E19" s="8">
        <f t="shared" si="0"/>
        <v>70.101900000000001</v>
      </c>
      <c r="F19" s="14" t="s">
        <v>32</v>
      </c>
    </row>
    <row r="20" spans="1:6" ht="51" x14ac:dyDescent="0.2">
      <c r="A20" s="25"/>
      <c r="B20" s="7" t="s">
        <v>33</v>
      </c>
      <c r="C20" s="8">
        <v>1698.5563259999999</v>
      </c>
      <c r="D20" s="8">
        <v>2024.7426720000001</v>
      </c>
      <c r="E20" s="8">
        <f t="shared" si="0"/>
        <v>326.18634600000019</v>
      </c>
      <c r="F20" s="14" t="s">
        <v>34</v>
      </c>
    </row>
    <row r="21" spans="1:6" ht="25.5" x14ac:dyDescent="0.2">
      <c r="A21" s="25"/>
      <c r="B21" s="7" t="s">
        <v>35</v>
      </c>
      <c r="C21" s="8">
        <v>474.84681799999998</v>
      </c>
      <c r="D21" s="8">
        <v>590.07678199999998</v>
      </c>
      <c r="E21" s="8">
        <f t="shared" si="0"/>
        <v>115.229964</v>
      </c>
      <c r="F21" s="14" t="s">
        <v>36</v>
      </c>
    </row>
    <row r="22" spans="1:6" ht="28.5" x14ac:dyDescent="0.2">
      <c r="A22" s="26"/>
      <c r="B22" s="11" t="s">
        <v>37</v>
      </c>
      <c r="C22" s="8">
        <v>3.2919170000000002</v>
      </c>
      <c r="D22" s="8">
        <v>14.244497000000001</v>
      </c>
      <c r="E22" s="8">
        <f t="shared" si="0"/>
        <v>10.952580000000001</v>
      </c>
      <c r="F22" s="14" t="s">
        <v>38</v>
      </c>
    </row>
    <row r="23" spans="1:6" x14ac:dyDescent="0.2">
      <c r="A23" s="19" t="s">
        <v>17</v>
      </c>
      <c r="B23" s="20"/>
      <c r="C23" s="10">
        <v>12428.571792999999</v>
      </c>
      <c r="D23" s="10">
        <v>14229.889906</v>
      </c>
      <c r="E23" s="10">
        <f t="shared" si="0"/>
        <v>1801.3181130000012</v>
      </c>
      <c r="F23" s="14"/>
    </row>
    <row r="24" spans="1:6" s="2" customFormat="1" ht="29.1" customHeight="1" x14ac:dyDescent="0.2">
      <c r="A24" s="7" t="s">
        <v>39</v>
      </c>
      <c r="B24" s="11" t="s">
        <v>9</v>
      </c>
      <c r="C24" s="8">
        <v>0</v>
      </c>
      <c r="D24" s="8">
        <v>4.2</v>
      </c>
      <c r="E24" s="8">
        <f t="shared" si="0"/>
        <v>4.2</v>
      </c>
      <c r="F24" s="14" t="s">
        <v>40</v>
      </c>
    </row>
    <row r="25" spans="1:6" s="2" customFormat="1" x14ac:dyDescent="0.2">
      <c r="A25" s="19" t="s">
        <v>17</v>
      </c>
      <c r="B25" s="20"/>
      <c r="C25" s="10">
        <v>0</v>
      </c>
      <c r="D25" s="10">
        <v>4.2</v>
      </c>
      <c r="E25" s="10">
        <f t="shared" si="0"/>
        <v>4.2</v>
      </c>
      <c r="F25" s="14"/>
    </row>
    <row r="26" spans="1:6" s="2" customFormat="1" ht="75.95" customHeight="1" x14ac:dyDescent="0.2">
      <c r="A26" s="6" t="s">
        <v>41</v>
      </c>
      <c r="B26" s="11" t="s">
        <v>9</v>
      </c>
      <c r="C26" s="8">
        <v>92.39</v>
      </c>
      <c r="D26" s="8">
        <v>58.060200000000002</v>
      </c>
      <c r="E26" s="8">
        <f t="shared" si="0"/>
        <v>-34.329799999999999</v>
      </c>
      <c r="F26" s="14" t="s">
        <v>42</v>
      </c>
    </row>
    <row r="27" spans="1:6" s="2" customFormat="1" x14ac:dyDescent="0.2">
      <c r="A27" s="19" t="s">
        <v>17</v>
      </c>
      <c r="B27" s="20"/>
      <c r="C27" s="10">
        <v>92.39</v>
      </c>
      <c r="D27" s="10">
        <v>58.060200000000002</v>
      </c>
      <c r="E27" s="10">
        <f t="shared" si="0"/>
        <v>-34.329799999999999</v>
      </c>
      <c r="F27" s="14"/>
    </row>
    <row r="28" spans="1:6" s="2" customFormat="1" ht="25.5" x14ac:dyDescent="0.2">
      <c r="A28" s="24" t="s">
        <v>43</v>
      </c>
      <c r="B28" s="11" t="s">
        <v>9</v>
      </c>
      <c r="C28" s="8">
        <v>384.39842399999998</v>
      </c>
      <c r="D28" s="8">
        <v>416.03802400000001</v>
      </c>
      <c r="E28" s="8">
        <f t="shared" si="0"/>
        <v>31.63960000000003</v>
      </c>
      <c r="F28" s="14" t="s">
        <v>44</v>
      </c>
    </row>
    <row r="29" spans="1:6" s="2" customFormat="1" ht="102" customHeight="1" x14ac:dyDescent="0.2">
      <c r="A29" s="25"/>
      <c r="B29" s="11" t="s">
        <v>11</v>
      </c>
      <c r="C29" s="8">
        <v>2485.9647239999999</v>
      </c>
      <c r="D29" s="8">
        <v>2442.1840069999998</v>
      </c>
      <c r="E29" s="8">
        <f t="shared" si="0"/>
        <v>-43.780717000000095</v>
      </c>
      <c r="F29" s="14" t="s">
        <v>45</v>
      </c>
    </row>
    <row r="30" spans="1:6" s="2" customFormat="1" ht="38.25" x14ac:dyDescent="0.2">
      <c r="A30" s="25"/>
      <c r="B30" s="11" t="s">
        <v>22</v>
      </c>
      <c r="C30" s="8">
        <v>74.921009999999995</v>
      </c>
      <c r="D30" s="8">
        <v>77.81541</v>
      </c>
      <c r="E30" s="8">
        <f t="shared" si="0"/>
        <v>2.8944000000000045</v>
      </c>
      <c r="F30" s="14" t="s">
        <v>46</v>
      </c>
    </row>
    <row r="31" spans="1:6" s="2" customFormat="1" ht="28.5" x14ac:dyDescent="0.2">
      <c r="A31" s="25"/>
      <c r="B31" s="11" t="s">
        <v>13</v>
      </c>
      <c r="C31" s="8">
        <v>97.437631999999994</v>
      </c>
      <c r="D31" s="8">
        <v>99.537632000000002</v>
      </c>
      <c r="E31" s="8">
        <f t="shared" si="0"/>
        <v>2.1000000000000085</v>
      </c>
      <c r="F31" s="14" t="s">
        <v>47</v>
      </c>
    </row>
    <row r="32" spans="1:6" s="2" customFormat="1" ht="28.5" customHeight="1" x14ac:dyDescent="0.2">
      <c r="A32" s="25"/>
      <c r="B32" s="11" t="s">
        <v>29</v>
      </c>
      <c r="C32" s="8">
        <v>0</v>
      </c>
      <c r="D32" s="8">
        <v>3.4788000000000001</v>
      </c>
      <c r="E32" s="8">
        <f t="shared" si="0"/>
        <v>3.4788000000000001</v>
      </c>
      <c r="F32" s="14" t="s">
        <v>48</v>
      </c>
    </row>
    <row r="33" spans="1:6" s="2" customFormat="1" ht="28.5" x14ac:dyDescent="0.2">
      <c r="A33" s="26"/>
      <c r="B33" s="11" t="s">
        <v>37</v>
      </c>
      <c r="C33" s="8">
        <v>188.65069600000001</v>
      </c>
      <c r="D33" s="8">
        <v>269.60069600000003</v>
      </c>
      <c r="E33" s="8">
        <f t="shared" si="0"/>
        <v>80.950000000000017</v>
      </c>
      <c r="F33" s="14" t="s">
        <v>49</v>
      </c>
    </row>
    <row r="34" spans="1:6" s="2" customFormat="1" x14ac:dyDescent="0.2">
      <c r="A34" s="19" t="s">
        <v>17</v>
      </c>
      <c r="B34" s="20"/>
      <c r="C34" s="10">
        <v>3231.3724860000002</v>
      </c>
      <c r="D34" s="10">
        <v>3308.6545689999998</v>
      </c>
      <c r="E34" s="10">
        <f t="shared" si="0"/>
        <v>77.282082999999602</v>
      </c>
      <c r="F34" s="14"/>
    </row>
    <row r="35" spans="1:6" s="2" customFormat="1" x14ac:dyDescent="0.2">
      <c r="A35" s="24" t="s">
        <v>50</v>
      </c>
      <c r="B35" s="11" t="s">
        <v>9</v>
      </c>
      <c r="C35" s="8">
        <v>100.246272</v>
      </c>
      <c r="D35" s="8">
        <v>104.22627199999999</v>
      </c>
      <c r="E35" s="8">
        <f t="shared" si="0"/>
        <v>3.9799999999999898</v>
      </c>
      <c r="F35" s="14" t="s">
        <v>51</v>
      </c>
    </row>
    <row r="36" spans="1:6" s="2" customFormat="1" ht="38.25" x14ac:dyDescent="0.2">
      <c r="A36" s="25"/>
      <c r="B36" s="11" t="s">
        <v>11</v>
      </c>
      <c r="C36" s="8">
        <v>211.56255999999999</v>
      </c>
      <c r="D36" s="8">
        <v>170.09666000000001</v>
      </c>
      <c r="E36" s="8">
        <f t="shared" si="0"/>
        <v>-41.465899999999976</v>
      </c>
      <c r="F36" s="14" t="s">
        <v>52</v>
      </c>
    </row>
    <row r="37" spans="1:6" s="2" customFormat="1" ht="28.5" x14ac:dyDescent="0.2">
      <c r="A37" s="25"/>
      <c r="B37" s="11" t="s">
        <v>22</v>
      </c>
      <c r="C37" s="8">
        <v>2.3258800000000002</v>
      </c>
      <c r="D37" s="8">
        <v>2.5258799999999999</v>
      </c>
      <c r="E37" s="8">
        <f t="shared" si="0"/>
        <v>0.19999999999999973</v>
      </c>
      <c r="F37" s="14" t="s">
        <v>53</v>
      </c>
    </row>
    <row r="38" spans="1:6" s="2" customFormat="1" ht="28.5" x14ac:dyDescent="0.2">
      <c r="A38" s="25"/>
      <c r="B38" s="11" t="s">
        <v>13</v>
      </c>
      <c r="C38" s="8">
        <v>46.352511999999997</v>
      </c>
      <c r="D38" s="8">
        <v>49.852511999999997</v>
      </c>
      <c r="E38" s="8">
        <f t="shared" si="0"/>
        <v>3.5</v>
      </c>
      <c r="F38" s="14" t="s">
        <v>54</v>
      </c>
    </row>
    <row r="39" spans="1:6" s="2" customFormat="1" ht="159" customHeight="1" x14ac:dyDescent="0.2">
      <c r="A39" s="26"/>
      <c r="B39" s="11" t="s">
        <v>37</v>
      </c>
      <c r="C39" s="8">
        <v>1961.0330200000001</v>
      </c>
      <c r="D39" s="8">
        <v>2452.9480010000002</v>
      </c>
      <c r="E39" s="8">
        <f t="shared" si="0"/>
        <v>491.91498100000013</v>
      </c>
      <c r="F39" s="14" t="s">
        <v>55</v>
      </c>
    </row>
    <row r="40" spans="1:6" s="2" customFormat="1" x14ac:dyDescent="0.2">
      <c r="A40" s="19" t="s">
        <v>17</v>
      </c>
      <c r="B40" s="20"/>
      <c r="C40" s="10">
        <v>2321.5202439999998</v>
      </c>
      <c r="D40" s="10">
        <v>2779.6493249999999</v>
      </c>
      <c r="E40" s="10">
        <f t="shared" si="0"/>
        <v>458.12908100000004</v>
      </c>
      <c r="F40" s="14"/>
    </row>
    <row r="41" spans="1:6" s="2" customFormat="1" ht="69" customHeight="1" x14ac:dyDescent="0.2">
      <c r="A41" s="6" t="s">
        <v>56</v>
      </c>
      <c r="B41" s="11" t="s">
        <v>9</v>
      </c>
      <c r="C41" s="8">
        <v>210.51</v>
      </c>
      <c r="D41" s="8">
        <v>554.49180000000001</v>
      </c>
      <c r="E41" s="8">
        <f t="shared" si="0"/>
        <v>343.98180000000002</v>
      </c>
      <c r="F41" s="14" t="s">
        <v>57</v>
      </c>
    </row>
    <row r="42" spans="1:6" s="2" customFormat="1" x14ac:dyDescent="0.2">
      <c r="A42" s="19" t="s">
        <v>17</v>
      </c>
      <c r="B42" s="20"/>
      <c r="C42" s="10">
        <v>210.51</v>
      </c>
      <c r="D42" s="10">
        <v>554.49180000000001</v>
      </c>
      <c r="E42" s="10">
        <f t="shared" si="0"/>
        <v>343.98180000000002</v>
      </c>
      <c r="F42" s="14"/>
    </row>
    <row r="43" spans="1:6" s="2" customFormat="1" ht="27" customHeight="1" x14ac:dyDescent="0.2">
      <c r="A43" s="24" t="s">
        <v>58</v>
      </c>
      <c r="B43" s="11" t="s">
        <v>9</v>
      </c>
      <c r="C43" s="8">
        <v>8644.4529000000002</v>
      </c>
      <c r="D43" s="8">
        <v>6080.0962</v>
      </c>
      <c r="E43" s="8">
        <f t="shared" si="0"/>
        <v>-2564.3567000000003</v>
      </c>
      <c r="F43" s="14" t="s">
        <v>59</v>
      </c>
    </row>
    <row r="44" spans="1:6" s="2" customFormat="1" ht="51" customHeight="1" x14ac:dyDescent="0.2">
      <c r="A44" s="26"/>
      <c r="B44" s="11" t="s">
        <v>13</v>
      </c>
      <c r="C44" s="8">
        <v>1911.2243189999999</v>
      </c>
      <c r="D44" s="8">
        <v>2035.859686</v>
      </c>
      <c r="E44" s="8">
        <f t="shared" si="0"/>
        <v>124.63536700000009</v>
      </c>
      <c r="F44" s="14" t="s">
        <v>60</v>
      </c>
    </row>
    <row r="45" spans="1:6" s="2" customFormat="1" x14ac:dyDescent="0.2">
      <c r="A45" s="19" t="s">
        <v>17</v>
      </c>
      <c r="B45" s="20"/>
      <c r="C45" s="10">
        <v>10555.677218999999</v>
      </c>
      <c r="D45" s="12">
        <v>8115.9558859999997</v>
      </c>
      <c r="E45" s="10">
        <f t="shared" si="0"/>
        <v>-2439.7213329999995</v>
      </c>
      <c r="F45" s="14"/>
    </row>
    <row r="46" spans="1:6" s="2" customFormat="1" ht="75" customHeight="1" x14ac:dyDescent="0.2">
      <c r="A46" s="7" t="s">
        <v>61</v>
      </c>
      <c r="B46" s="11" t="s">
        <v>9</v>
      </c>
      <c r="C46" s="8">
        <v>9399.4310800000003</v>
      </c>
      <c r="D46" s="8">
        <v>9096.9580480000004</v>
      </c>
      <c r="E46" s="8">
        <f t="shared" si="0"/>
        <v>-302.47303199999988</v>
      </c>
      <c r="F46" s="14" t="s">
        <v>62</v>
      </c>
    </row>
    <row r="47" spans="1:6" s="2" customFormat="1" x14ac:dyDescent="0.2">
      <c r="A47" s="19" t="s">
        <v>17</v>
      </c>
      <c r="B47" s="20"/>
      <c r="C47" s="10">
        <v>9399.4310800000003</v>
      </c>
      <c r="D47" s="10">
        <v>9096.9580480000004</v>
      </c>
      <c r="E47" s="10">
        <f t="shared" si="0"/>
        <v>-302.47303199999988</v>
      </c>
      <c r="F47" s="14"/>
    </row>
    <row r="48" spans="1:6" s="2" customFormat="1" ht="38.25" x14ac:dyDescent="0.2">
      <c r="A48" s="24" t="s">
        <v>63</v>
      </c>
      <c r="B48" s="11" t="s">
        <v>9</v>
      </c>
      <c r="C48" s="8">
        <v>0</v>
      </c>
      <c r="D48" s="8">
        <v>4650</v>
      </c>
      <c r="E48" s="8">
        <f t="shared" si="0"/>
        <v>4650</v>
      </c>
      <c r="F48" s="14" t="s">
        <v>64</v>
      </c>
    </row>
    <row r="49" spans="1:6" s="2" customFormat="1" ht="28.5" x14ac:dyDescent="0.2">
      <c r="A49" s="26"/>
      <c r="B49" s="11" t="s">
        <v>11</v>
      </c>
      <c r="C49" s="8">
        <v>0.58499999999999996</v>
      </c>
      <c r="D49" s="8">
        <v>0.58499999999999996</v>
      </c>
      <c r="E49" s="8">
        <f t="shared" si="0"/>
        <v>0</v>
      </c>
      <c r="F49" s="14"/>
    </row>
    <row r="50" spans="1:6" s="2" customFormat="1" x14ac:dyDescent="0.2">
      <c r="A50" s="19" t="s">
        <v>17</v>
      </c>
      <c r="B50" s="20"/>
      <c r="C50" s="10">
        <v>0.58499999999999996</v>
      </c>
      <c r="D50" s="10">
        <v>4650.585</v>
      </c>
      <c r="E50" s="10">
        <f t="shared" si="0"/>
        <v>4650</v>
      </c>
      <c r="F50" s="14"/>
    </row>
    <row r="51" spans="1:6" s="2" customFormat="1" ht="29.25" customHeight="1" x14ac:dyDescent="0.2">
      <c r="A51" s="6" t="s">
        <v>65</v>
      </c>
      <c r="B51" s="11" t="s">
        <v>9</v>
      </c>
      <c r="C51" s="8">
        <v>0</v>
      </c>
      <c r="D51" s="8">
        <v>2112</v>
      </c>
      <c r="E51" s="8">
        <f t="shared" si="0"/>
        <v>2112</v>
      </c>
      <c r="F51" s="14" t="s">
        <v>66</v>
      </c>
    </row>
    <row r="52" spans="1:6" s="2" customFormat="1" x14ac:dyDescent="0.2">
      <c r="A52" s="19" t="s">
        <v>17</v>
      </c>
      <c r="B52" s="20"/>
      <c r="C52" s="10">
        <v>0</v>
      </c>
      <c r="D52" s="10">
        <v>2112</v>
      </c>
      <c r="E52" s="10">
        <f t="shared" si="0"/>
        <v>2112</v>
      </c>
      <c r="F52" s="14"/>
    </row>
    <row r="53" spans="1:6" s="2" customFormat="1" ht="29.25" customHeight="1" x14ac:dyDescent="0.2">
      <c r="A53" s="6" t="s">
        <v>67</v>
      </c>
      <c r="B53" s="7" t="s">
        <v>15</v>
      </c>
      <c r="C53" s="8">
        <v>1000</v>
      </c>
      <c r="D53" s="8">
        <v>1000</v>
      </c>
      <c r="E53" s="8">
        <f t="shared" si="0"/>
        <v>0</v>
      </c>
      <c r="F53" s="14"/>
    </row>
    <row r="54" spans="1:6" s="2" customFormat="1" x14ac:dyDescent="0.2">
      <c r="A54" s="21" t="s">
        <v>17</v>
      </c>
      <c r="B54" s="21"/>
      <c r="C54" s="10">
        <v>1000</v>
      </c>
      <c r="D54" s="10">
        <v>1000</v>
      </c>
      <c r="E54" s="10">
        <f t="shared" si="0"/>
        <v>0</v>
      </c>
      <c r="F54" s="14"/>
    </row>
    <row r="55" spans="1:6" ht="29.25" customHeight="1" x14ac:dyDescent="0.2">
      <c r="A55" s="22" t="s">
        <v>68</v>
      </c>
      <c r="B55" s="22"/>
      <c r="C55" s="10">
        <v>50789.277894999999</v>
      </c>
      <c r="D55" s="10">
        <v>53851.169732000002</v>
      </c>
      <c r="E55" s="10">
        <f t="shared" si="0"/>
        <v>3061.8918370000029</v>
      </c>
      <c r="F55" s="16"/>
    </row>
  </sheetData>
  <mergeCells count="22">
    <mergeCell ref="A55:B55"/>
    <mergeCell ref="A4:A7"/>
    <mergeCell ref="A11:A22"/>
    <mergeCell ref="A28:A33"/>
    <mergeCell ref="A35:A39"/>
    <mergeCell ref="A43:A44"/>
    <mergeCell ref="A48:A49"/>
    <mergeCell ref="A45:B45"/>
    <mergeCell ref="A47:B47"/>
    <mergeCell ref="A50:B50"/>
    <mergeCell ref="A52:B52"/>
    <mergeCell ref="A54:B54"/>
    <mergeCell ref="A25:B25"/>
    <mergeCell ref="A27:B27"/>
    <mergeCell ref="A34:B34"/>
    <mergeCell ref="A40:B40"/>
    <mergeCell ref="A42:B42"/>
    <mergeCell ref="A1:F1"/>
    <mergeCell ref="A2:F2"/>
    <mergeCell ref="A8:B8"/>
    <mergeCell ref="A10:B10"/>
    <mergeCell ref="A23:B23"/>
  </mergeCells>
  <phoneticPr fontId="7" type="noConversion"/>
  <printOptions horizontalCentered="1"/>
  <pageMargins left="0.70866141732283472" right="0.70866141732283472" top="0.19685039370078741" bottom="0.19685039370078741" header="0.11811023622047245" footer="3.937007874015748E-2"/>
  <pageSetup paperSize="9" scale="63" fitToHeight="0" orientation="landscape" r:id="rId1"/>
  <rowBreaks count="1" manualBreakCount="1">
    <brk id="2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万元</vt:lpstr>
      <vt:lpstr>万元!Print_Titles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2025-11-07T05:59:19Z</cp:lastPrinted>
  <dcterms:created xsi:type="dcterms:W3CDTF">2015-06-06T18:19:00Z</dcterms:created>
  <dcterms:modified xsi:type="dcterms:W3CDTF">2025-11-07T05:59:23Z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2052-11.8.2.9793</vt:lpwstr>
  </property>
</Properties>
</file>