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<sst xmlns="http://schemas.openxmlformats.org/spreadsheetml/2006/main" count="263" uniqueCount="231">
  <si>
    <t>一般公共预算支出表</t>
  </si>
  <si>
    <t/>
  </si>
  <si>
    <t>预算部门编码及名称：[806]天津市西青区西营门街道办事处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</si>
  <si>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</si>
  <si>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</si>
  <si>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</si>
  <si>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</si>
  <si>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</si>
  <si>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</si>
  <si>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</si>
  <si>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</si>
  <si>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</si>
  <si>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</si>
  <si>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</si>
  <si>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本年安排</t>
  </si>
  <si>
    <t>结转结余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</si>
  <si>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</si>
  <si>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</si>
  <si>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</si>
  <si>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</si>
  <si>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</si>
  <si>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</si>
  <si>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</si>
  <si>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</si>
  <si>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</si>
  <si>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201</t>
  </si>
  <si>
    <t>一般公共服务支出</t>
  </si>
  <si>
    <t>20103</t>
  </si>
  <si>
    <t>政府办公厅（室）及相关机构事务</t>
  </si>
  <si>
    <t>2010301</t>
  </si>
  <si>
    <t>行政运行</t>
  </si>
  <si>
    <t>2010302</t>
  </si>
  <si>
    <t>一般行政管理事务</t>
  </si>
  <si>
    <t>2010399</t>
  </si>
  <si>
    <t>其他政府办公厅（室）及相关机构事务支出</t>
  </si>
  <si>
    <t>20105</t>
  </si>
  <si>
    <t>统计信息事务</t>
  </si>
  <si>
    <t>2010507</t>
  </si>
  <si>
    <t>专项普查活动</t>
  </si>
  <si>
    <t>20113</t>
  </si>
  <si>
    <t>商贸事务</t>
  </si>
  <si>
    <t>2011399</t>
  </si>
  <si>
    <t>其他商贸事务支出</t>
  </si>
  <si>
    <t>20131</t>
  </si>
  <si>
    <t>党委办公厅（室）及相关机构事务</t>
  </si>
  <si>
    <t>2013102</t>
  </si>
  <si>
    <t>20132</t>
  </si>
  <si>
    <t>组织事务</t>
  </si>
  <si>
    <t>2013201</t>
  </si>
  <si>
    <t>2013202</t>
  </si>
  <si>
    <t>20138</t>
  </si>
  <si>
    <t>市场监督管理事务</t>
  </si>
  <si>
    <t>2013816</t>
  </si>
  <si>
    <t>食品安全监管</t>
  </si>
  <si>
    <t>20139</t>
  </si>
  <si>
    <t>社会工作事务</t>
  </si>
  <si>
    <t>2013904</t>
  </si>
  <si>
    <t>专项业务</t>
  </si>
  <si>
    <t>20199</t>
  </si>
  <si>
    <t>其他一般公共服务支出</t>
  </si>
  <si>
    <t>2019999</t>
  </si>
  <si>
    <t>204</t>
  </si>
  <si>
    <t>公共安全支出</t>
  </si>
  <si>
    <t>20402</t>
  </si>
  <si>
    <t>公安</t>
  </si>
  <si>
    <t>2040299</t>
  </si>
  <si>
    <t>其他公安支出</t>
  </si>
  <si>
    <t>20406</t>
  </si>
  <si>
    <t>司法</t>
  </si>
  <si>
    <t>2040606</t>
  </si>
  <si>
    <t>律师管理</t>
  </si>
  <si>
    <t>20499</t>
  </si>
  <si>
    <t>其他公共安全支出</t>
  </si>
  <si>
    <t>2049999</t>
  </si>
  <si>
    <t>205</t>
  </si>
  <si>
    <t>教育支出</t>
  </si>
  <si>
    <t>20501</t>
  </si>
  <si>
    <t>教育管理事务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</si>
  <si>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</si>
  <si>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</si>
  <si>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</si>
  <si>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</si>
  <si>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</si>
  <si>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</si>
  <si>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</si>
  <si>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</si>
  <si>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2050205</t>
  </si>
  <si>
    <t>高等教育</t>
  </si>
  <si>
    <t>20507</t>
  </si>
  <si>
    <t>特殊教育</t>
  </si>
  <si>
    <t>2050701</t>
  </si>
  <si>
    <t>特殊学校教育</t>
  </si>
  <si>
    <t>20508</t>
  </si>
  <si>
    <t>进修及培训</t>
  </si>
  <si>
    <t>2050803</t>
  </si>
  <si>
    <t>培训支出</t>
  </si>
  <si>
    <t>20599</t>
  </si>
  <si>
    <t>其他教育支出</t>
  </si>
  <si>
    <t>2059999</t>
  </si>
  <si>
    <t>207</t>
  </si>
  <si>
    <t>文化旅游体育与传媒支出</t>
  </si>
  <si>
    <t>20701</t>
  </si>
  <si>
    <t>文化和旅游</t>
  </si>
  <si>
    <t>2070109</t>
  </si>
  <si>
    <t>群众文化</t>
  </si>
  <si>
    <t>20706</t>
  </si>
  <si>
    <t>新闻出版电影</t>
  </si>
  <si>
    <t>2070699</t>
  </si>
  <si>
    <t>其他新闻出版电影支出</t>
  </si>
  <si>
    <t>20799</t>
  </si>
  <si>
    <t>其他文化旅游体育与传媒支出</t>
  </si>
  <si>
    <t>2079999</t>
  </si>
  <si>
    <t>208</t>
  </si>
  <si>
    <t>社会保障和就业支出</t>
  </si>
  <si>
    <t>20802</t>
  </si>
  <si>
    <t>民政管理事务</t>
  </si>
  <si>
    <t>2080206</t>
  </si>
  <si>
    <t>社会组织管理</t>
  </si>
  <si>
    <t>2080299</t>
  </si>
  <si>
    <t>其他民政管理事务支出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</si>
  <si>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</si>
  <si>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</si>
  <si>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</si>
  <si>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</si>
  <si>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</si>
  <si>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</si>
  <si>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</si>
  <si>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</si>
  <si>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</si>
  <si>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</si>
  <si>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20807</t>
  </si>
  <si>
    <t>就业补助</t>
  </si>
  <si>
    <t>2080701</t>
  </si>
  <si>
    <t>就业创业服务补助</t>
  </si>
  <si>
    <t>20810</t>
  </si>
  <si>
    <t>社会福利</t>
  </si>
  <si>
    <t>2081002</t>
  </si>
  <si>
    <t>老年福利</t>
  </si>
  <si>
    <t>20811</t>
  </si>
  <si>
    <t>残疾人事业</t>
  </si>
  <si>
    <t>2081105</t>
  </si>
  <si>
    <t>残疾人就业</t>
  </si>
  <si>
    <t>20828</t>
  </si>
  <si>
    <t>退役军人管理事务</t>
  </si>
  <si>
    <t>2082850</t>
  </si>
  <si>
    <t>事业运行</t>
  </si>
  <si>
    <t>2082899</t>
  </si>
  <si>
    <t>其他退役军人事务管理支出</t>
  </si>
  <si>
    <t>210</t>
  </si>
  <si>
    <t>卫生健康支出</t>
  </si>
  <si>
    <t>21003</t>
  </si>
  <si>
    <t>基层医疗卫生机构</t>
  </si>
  <si>
    <t>2100301</t>
  </si>
  <si>
    <t>城市社区卫生机构</t>
  </si>
  <si>
    <t>2100302</t>
  </si>
  <si>
    <t>乡镇卫生院</t>
  </si>
  <si>
    <t>2100399</t>
  </si>
  <si>
    <t>其他基层医疗卫生机构支出</t>
  </si>
  <si>
    <t>21004</t>
  </si>
  <si>
    <t>公共卫生</t>
  </si>
  <si>
    <t>2100408</t>
  </si>
  <si>
    <t>基本公共卫生服务</t>
  </si>
  <si>
    <t>2100409</t>
  </si>
  <si>
    <t>重大公共卫生服务</t>
  </si>
  <si>
    <t>2100410</t>
  </si>
  <si>
    <t>突发公共卫生事件应急处置</t>
  </si>
  <si>
    <t>21007</t>
  </si>
  <si>
    <t>计划生育事务</t>
  </si>
  <si>
    <t>2100717</t>
  </si>
  <si>
    <t>计划生育服务</t>
  </si>
  <si>
    <t>21011</t>
  </si>
  <si>
    <t>行政事业单位医疗</t>
  </si>
  <si>
    <t>2101101</t>
  </si>
  <si>
    <t>行政单位医疗</t>
  </si>
  <si>
    <t>2101102</t>
  </si>
  <si>
    <t>事业单位医疗</t>
  </si>
  <si>
    <t>2101103</t>
  </si>
  <si>
    <t>公务员医疗补助</t>
  </si>
  <si>
    <t>2101199</t>
  </si>
  <si>
    <t>其他行政事业单位医疗支出</t>
  </si>
  <si>
    <t>211</t>
  </si>
  <si>
    <t>节能环保支出</t>
  </si>
  <si>
    <t>21103</t>
  </si>
  <si>
    <t>污染防治</t>
  </si>
  <si>
    <t>2110301</t>
  </si>
  <si>
    <t>大气</t>
  </si>
  <si>
    <t>2110399</t>
  </si>
  <si>
    <t>其他污染防治支出</t>
  </si>
  <si>
    <t>212</t>
  </si>
  <si>
    <t>城乡社区支出</t>
  </si>
  <si>
    <t>21201</t>
  </si>
  <si>
    <t>城乡社区管理事务</t>
  </si>
  <si>
    <t>2120104</t>
  </si>
  <si>
    <t>城管执法</t>
  </si>
  <si>
    <t>2120199</t>
  </si>
  <si>
    <t>其他城乡社区管理事务支出</t>
  </si>
  <si>
    <t>21203</t>
  </si>
  <si>
    <t>城乡社区公共设施</t>
  </si>
  <si>
    <t>2120399</t>
  </si>
  <si>
    <t>其他城乡社区公共设施支出</t>
  </si>
  <si>
    <t>21205</t>
  </si>
  <si>
    <t>城乡社区环境卫生</t>
  </si>
  <si>
    <t>2120501</t>
  </si>
  <si>
    <t>21299</t>
  </si>
  <si>
    <t>其他城乡社区支出</t>
  </si>
  <si>
    <t>2129999</t>
  </si>
  <si>
    <t>213</t>
  </si>
  <si>
    <t>农林水支出</t>
  </si>
  <si>
    <t>21301</t>
  </si>
  <si>
    <t>农业农村</t>
  </si>
  <si>
    <t>2130104</t>
  </si>
  <si>
    <t>2130199</t>
  </si>
  <si>
    <t>其他农业农村支出</t>
  </si>
  <si>
    <t>21305</t>
  </si>
  <si>
    <t>巩固脱贫衔接乡村振兴</t>
  </si>
  <si>
    <t>2130504</t>
  </si>
  <si>
    <t>农村基础设施建设</t>
  </si>
  <si>
    <t>2130505</t>
  </si>
  <si>
    <t>生产发展</t>
  </si>
  <si>
    <t>21307</t>
  </si>
  <si>
    <t>农村综合改革</t>
  </si>
  <si>
    <t>2130705</t>
  </si>
  <si>
    <t>对村民委员会和村党支部的补助</t>
  </si>
  <si>
    <t>2130706</t>
  </si>
  <si>
    <t>对村集体经济组织的补助</t>
  </si>
  <si>
    <t>221</t>
  </si>
  <si>
    <t>住房保障支出</t>
  </si>
  <si>
    <t>22102</t>
  </si>
  <si>
    <t>住房改革支出</t>
  </si>
  <si>
    <t>2210201</t>
  </si>
  <si>
    <t>住房公积金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</si>
</sst>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4" borderId="5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4" fillId="2" borderId="3" applyNumberFormat="0" applyAlignment="0" applyProtection="0">
      <alignment vertical="center"/>
    </xf>
    <xf numFmtId="0" fontId="12" fillId="2" borderId="4" applyNumberFormat="0" applyAlignment="0" applyProtection="0">
      <alignment vertical="center"/>
    </xf>
    <xf numFmtId="0" fontId="17" fillId="17" borderId="7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</cellStyleXfs>
  <cellXfs count="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43" fontId="0" fillId="0" borderId="1" xfId="8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4"/>
  <sheetViews>
    <sheetView tabSelected="1" workbookViewId="0">
      <pane ySplit="5" topLeftCell="A6" activePane="bottomLeft" state="frozen"/>
      <selection/>
      <selection pane="bottomLeft" activeCell="H6" sqref="H6:I6"/>
    </sheetView>
  </sheetViews>
  <sheetFormatPr defaultColWidth="9" defaultRowHeight="13.5"/>
  <cols>
    <col min="1" max="1" width="7" customWidth="1"/>
    <col min="2" max="8" width="21" customWidth="1"/>
    <col min="9" max="9" width="22" customWidth="1"/>
  </cols>
  <sheetData>
    <row r="1" spans="1:9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</row>
    <row r="2" spans="1:9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3" t="s">
        <v>1</v>
      </c>
      <c r="H2" s="3" t="s">
        <v>3</v>
      </c>
      <c r="I2" s="3" t="s">
        <v>4</v>
      </c>
    </row>
    <row r="3" spans="1:9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</v>
      </c>
      <c r="G3" s="1" t="s">
        <v>1</v>
      </c>
      <c r="H3" s="1" t="s">
        <v>10</v>
      </c>
      <c r="I3" s="1" t="s">
        <v>1</v>
      </c>
    </row>
    <row r="4" spans="1:9">
      <c r="A4" s="1" t="s">
        <v>1</v>
      </c>
      <c r="B4" s="1" t="s">
        <v>1</v>
      </c>
      <c r="C4" s="1" t="s">
        <v>1</v>
      </c>
      <c r="D4" s="1" t="s">
        <v>1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</row>
    <row r="5" spans="1:9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</row>
    <row r="6" spans="1:9">
      <c r="A6" s="1">
        <v>1</v>
      </c>
      <c r="B6" s="2" t="s">
        <v>1</v>
      </c>
      <c r="C6" s="2" t="s">
        <v>8</v>
      </c>
      <c r="D6" s="4">
        <v>20758.597066</v>
      </c>
      <c r="E6" s="4">
        <v>11040.21075</v>
      </c>
      <c r="F6" s="4">
        <v>9127.2</v>
      </c>
      <c r="G6" s="4">
        <v>1912.99</v>
      </c>
      <c r="H6" s="4">
        <f>9718.386316-I6</f>
        <v>8432.286316</v>
      </c>
      <c r="I6" s="5">
        <v>1286.1</v>
      </c>
    </row>
    <row r="7" spans="1:9">
      <c r="A7" s="1">
        <v>2</v>
      </c>
      <c r="B7" s="2" t="s">
        <v>25</v>
      </c>
      <c r="C7" s="2" t="s">
        <v>26</v>
      </c>
      <c r="D7" s="4">
        <v>10388.906079</v>
      </c>
      <c r="E7" s="4">
        <v>6159.002104</v>
      </c>
      <c r="F7" s="4">
        <v>4968.81</v>
      </c>
      <c r="G7" s="4">
        <v>1190.19</v>
      </c>
      <c r="H7" s="4">
        <f>4229.903975-I7</f>
        <v>3841.903975</v>
      </c>
      <c r="I7" s="5">
        <v>388</v>
      </c>
    </row>
    <row r="8" spans="1:9">
      <c r="A8" s="1">
        <v>3</v>
      </c>
      <c r="B8" s="2" t="s">
        <v>27</v>
      </c>
      <c r="C8" s="2" t="s">
        <v>28</v>
      </c>
      <c r="D8" s="4">
        <v>7746.978974</v>
      </c>
      <c r="E8" s="4">
        <v>4671.202784</v>
      </c>
      <c r="F8" s="4">
        <v>3481.01</v>
      </c>
      <c r="G8" s="4">
        <v>1190.19</v>
      </c>
      <c r="H8" s="4">
        <f>3075.77619-I8</f>
        <v>2687.77619</v>
      </c>
      <c r="I8" s="5">
        <v>388</v>
      </c>
    </row>
    <row r="9" spans="1:9">
      <c r="A9" s="1">
        <v>4</v>
      </c>
      <c r="B9" s="2" t="s">
        <v>29</v>
      </c>
      <c r="C9" s="2" t="s">
        <v>30</v>
      </c>
      <c r="D9" s="4">
        <v>5492.051974</v>
      </c>
      <c r="E9" s="4">
        <v>4671.202784</v>
      </c>
      <c r="F9" s="4">
        <v>3481.01</v>
      </c>
      <c r="G9" s="4">
        <v>1190.19</v>
      </c>
      <c r="H9" s="4">
        <v>820.84919</v>
      </c>
      <c r="I9" s="3">
        <v>0</v>
      </c>
    </row>
    <row r="10" spans="1:9">
      <c r="A10" s="1">
        <v>5</v>
      </c>
      <c r="B10" s="2" t="s">
        <v>31</v>
      </c>
      <c r="C10" s="2" t="s">
        <v>32</v>
      </c>
      <c r="D10" s="5">
        <v>122.93</v>
      </c>
      <c r="E10" s="3">
        <v>0</v>
      </c>
      <c r="F10" s="3">
        <v>0</v>
      </c>
      <c r="G10" s="3">
        <v>0</v>
      </c>
      <c r="H10" s="5">
        <v>122.93</v>
      </c>
      <c r="I10" s="3">
        <v>0</v>
      </c>
    </row>
    <row r="11" spans="1:9">
      <c r="A11" s="1">
        <v>6</v>
      </c>
      <c r="B11" s="2" t="s">
        <v>33</v>
      </c>
      <c r="C11" s="2" t="s">
        <v>34</v>
      </c>
      <c r="D11" s="5">
        <v>2132</v>
      </c>
      <c r="E11" s="3">
        <v>0</v>
      </c>
      <c r="F11" s="3">
        <v>0</v>
      </c>
      <c r="G11" s="3">
        <v>0</v>
      </c>
      <c r="H11" s="5">
        <v>1744</v>
      </c>
      <c r="I11" s="5">
        <v>388</v>
      </c>
    </row>
    <row r="12" spans="1:9">
      <c r="A12" s="1">
        <v>7</v>
      </c>
      <c r="B12" s="2" t="s">
        <v>35</v>
      </c>
      <c r="C12" s="2" t="s">
        <v>36</v>
      </c>
      <c r="D12" s="5">
        <v>3</v>
      </c>
      <c r="E12" s="3">
        <v>0</v>
      </c>
      <c r="F12" s="3">
        <v>0</v>
      </c>
      <c r="G12" s="3">
        <v>0</v>
      </c>
      <c r="H12" s="5">
        <v>3</v>
      </c>
      <c r="I12" s="3">
        <v>0</v>
      </c>
    </row>
    <row r="13" spans="1:9">
      <c r="A13" s="1">
        <v>8</v>
      </c>
      <c r="B13" s="2" t="s">
        <v>37</v>
      </c>
      <c r="C13" s="2" t="s">
        <v>38</v>
      </c>
      <c r="D13" s="5">
        <v>3</v>
      </c>
      <c r="E13" s="3">
        <v>0</v>
      </c>
      <c r="F13" s="3">
        <v>0</v>
      </c>
      <c r="G13" s="3">
        <v>0</v>
      </c>
      <c r="H13" s="5">
        <v>3</v>
      </c>
      <c r="I13" s="3">
        <v>0</v>
      </c>
    </row>
    <row r="14" spans="1:9">
      <c r="A14" s="1">
        <v>9</v>
      </c>
      <c r="B14" s="2" t="s">
        <v>39</v>
      </c>
      <c r="C14" s="2" t="s">
        <v>40</v>
      </c>
      <c r="D14" s="5">
        <v>500</v>
      </c>
      <c r="E14" s="3">
        <v>0</v>
      </c>
      <c r="F14" s="3">
        <v>0</v>
      </c>
      <c r="G14" s="3">
        <v>0</v>
      </c>
      <c r="H14" s="5">
        <v>500</v>
      </c>
      <c r="I14" s="3">
        <v>0</v>
      </c>
    </row>
    <row r="15" spans="1:9">
      <c r="A15" s="1">
        <v>10</v>
      </c>
      <c r="B15" s="2" t="s">
        <v>41</v>
      </c>
      <c r="C15" s="2" t="s">
        <v>42</v>
      </c>
      <c r="D15" s="5">
        <v>500</v>
      </c>
      <c r="E15" s="3">
        <v>0</v>
      </c>
      <c r="F15" s="3">
        <v>0</v>
      </c>
      <c r="G15" s="3">
        <v>0</v>
      </c>
      <c r="H15" s="5">
        <v>500</v>
      </c>
      <c r="I15" s="3">
        <v>0</v>
      </c>
    </row>
    <row r="16" spans="1:9">
      <c r="A16" s="1">
        <v>11</v>
      </c>
      <c r="B16" s="2" t="s">
        <v>43</v>
      </c>
      <c r="C16" s="2" t="s">
        <v>44</v>
      </c>
      <c r="D16" s="5">
        <v>45.2</v>
      </c>
      <c r="E16" s="3">
        <v>0</v>
      </c>
      <c r="F16" s="3">
        <v>0</v>
      </c>
      <c r="G16" s="3">
        <v>0</v>
      </c>
      <c r="H16" s="5">
        <v>45.2</v>
      </c>
      <c r="I16" s="3">
        <v>0</v>
      </c>
    </row>
    <row r="17" spans="1:9">
      <c r="A17" s="1">
        <v>12</v>
      </c>
      <c r="B17" s="2" t="s">
        <v>45</v>
      </c>
      <c r="C17" s="2" t="s">
        <v>32</v>
      </c>
      <c r="D17" s="5">
        <v>45.2</v>
      </c>
      <c r="E17" s="3">
        <v>0</v>
      </c>
      <c r="F17" s="3">
        <v>0</v>
      </c>
      <c r="G17" s="3">
        <v>0</v>
      </c>
      <c r="H17" s="5">
        <v>45.2</v>
      </c>
      <c r="I17" s="3">
        <v>0</v>
      </c>
    </row>
    <row r="18" spans="1:9">
      <c r="A18" s="1">
        <v>13</v>
      </c>
      <c r="B18" s="2" t="s">
        <v>46</v>
      </c>
      <c r="C18" s="2" t="s">
        <v>47</v>
      </c>
      <c r="D18" s="5">
        <v>19.7</v>
      </c>
      <c r="E18" s="5">
        <v>10.7</v>
      </c>
      <c r="F18" s="5">
        <v>10.7</v>
      </c>
      <c r="G18" s="3">
        <v>0</v>
      </c>
      <c r="H18" s="5">
        <v>9</v>
      </c>
      <c r="I18" s="3">
        <v>0</v>
      </c>
    </row>
    <row r="19" spans="1:9">
      <c r="A19" s="1">
        <v>14</v>
      </c>
      <c r="B19" s="2" t="s">
        <v>48</v>
      </c>
      <c r="C19" s="2" t="s">
        <v>30</v>
      </c>
      <c r="D19" s="5">
        <v>10.7</v>
      </c>
      <c r="E19" s="5">
        <v>10.7</v>
      </c>
      <c r="F19" s="5">
        <v>10.7</v>
      </c>
      <c r="G19" s="3">
        <v>0</v>
      </c>
      <c r="H19" s="3">
        <v>0</v>
      </c>
      <c r="I19" s="3">
        <v>0</v>
      </c>
    </row>
    <row r="20" spans="1:9">
      <c r="A20" s="1">
        <v>15</v>
      </c>
      <c r="B20" s="2" t="s">
        <v>49</v>
      </c>
      <c r="C20" s="2" t="s">
        <v>32</v>
      </c>
      <c r="D20" s="5">
        <v>9</v>
      </c>
      <c r="E20" s="3">
        <v>0</v>
      </c>
      <c r="F20" s="3">
        <v>0</v>
      </c>
      <c r="G20" s="3">
        <v>0</v>
      </c>
      <c r="H20" s="5">
        <v>9</v>
      </c>
      <c r="I20" s="3">
        <v>0</v>
      </c>
    </row>
    <row r="21" spans="1:9">
      <c r="A21" s="1">
        <v>16</v>
      </c>
      <c r="B21" s="2" t="s">
        <v>50</v>
      </c>
      <c r="C21" s="2" t="s">
        <v>51</v>
      </c>
      <c r="D21" s="5">
        <v>22.2</v>
      </c>
      <c r="E21" s="3">
        <v>0</v>
      </c>
      <c r="F21" s="3">
        <v>0</v>
      </c>
      <c r="G21" s="3">
        <v>0</v>
      </c>
      <c r="H21" s="5">
        <v>22.2</v>
      </c>
      <c r="I21" s="3">
        <v>0</v>
      </c>
    </row>
    <row r="22" spans="1:9">
      <c r="A22" s="1">
        <v>17</v>
      </c>
      <c r="B22" s="2" t="s">
        <v>52</v>
      </c>
      <c r="C22" s="2" t="s">
        <v>53</v>
      </c>
      <c r="D22" s="5">
        <v>22.2</v>
      </c>
      <c r="E22" s="3">
        <v>0</v>
      </c>
      <c r="F22" s="3">
        <v>0</v>
      </c>
      <c r="G22" s="3">
        <v>0</v>
      </c>
      <c r="H22" s="5">
        <v>22.2</v>
      </c>
      <c r="I22" s="3">
        <v>0</v>
      </c>
    </row>
    <row r="23" spans="1:9">
      <c r="A23" s="1">
        <v>18</v>
      </c>
      <c r="B23" s="2" t="s">
        <v>54</v>
      </c>
      <c r="C23" s="2" t="s">
        <v>55</v>
      </c>
      <c r="D23" s="5">
        <v>1720.5</v>
      </c>
      <c r="E23" s="5">
        <v>1440.5</v>
      </c>
      <c r="F23" s="5">
        <v>1440.5</v>
      </c>
      <c r="G23" s="3">
        <v>0</v>
      </c>
      <c r="H23" s="5">
        <v>280</v>
      </c>
      <c r="I23" s="3">
        <v>0</v>
      </c>
    </row>
    <row r="24" spans="1:9">
      <c r="A24" s="1">
        <v>19</v>
      </c>
      <c r="B24" s="2" t="s">
        <v>56</v>
      </c>
      <c r="C24" s="2" t="s">
        <v>57</v>
      </c>
      <c r="D24" s="5">
        <v>1720.5</v>
      </c>
      <c r="E24" s="5">
        <v>1440.5</v>
      </c>
      <c r="F24" s="5">
        <v>1440.5</v>
      </c>
      <c r="G24" s="3">
        <v>0</v>
      </c>
      <c r="H24" s="5">
        <v>280</v>
      </c>
      <c r="I24" s="3">
        <v>0</v>
      </c>
    </row>
    <row r="25" spans="1:9">
      <c r="A25" s="1">
        <v>20</v>
      </c>
      <c r="B25" s="2" t="s">
        <v>58</v>
      </c>
      <c r="C25" s="2" t="s">
        <v>59</v>
      </c>
      <c r="D25" s="5">
        <v>12.5</v>
      </c>
      <c r="E25" s="3">
        <v>0</v>
      </c>
      <c r="F25" s="3">
        <v>0</v>
      </c>
      <c r="G25" s="3">
        <v>0</v>
      </c>
      <c r="H25" s="5">
        <v>12.5</v>
      </c>
      <c r="I25" s="3">
        <v>0</v>
      </c>
    </row>
    <row r="26" spans="1:9">
      <c r="A26" s="1">
        <v>21</v>
      </c>
      <c r="B26" s="2" t="s">
        <v>60</v>
      </c>
      <c r="C26" s="2" t="s">
        <v>59</v>
      </c>
      <c r="D26" s="5">
        <v>12.5</v>
      </c>
      <c r="E26" s="3">
        <v>0</v>
      </c>
      <c r="F26" s="3">
        <v>0</v>
      </c>
      <c r="G26" s="3">
        <v>0</v>
      </c>
      <c r="H26" s="5">
        <v>12.5</v>
      </c>
      <c r="I26" s="3">
        <v>0</v>
      </c>
    </row>
    <row r="27" spans="1:9">
      <c r="A27" s="1">
        <v>22</v>
      </c>
      <c r="B27" s="2" t="s">
        <v>61</v>
      </c>
      <c r="C27" s="2" t="s">
        <v>62</v>
      </c>
      <c r="D27" s="5">
        <v>408.89</v>
      </c>
      <c r="E27" s="5">
        <v>20</v>
      </c>
      <c r="F27" s="5">
        <v>20</v>
      </c>
      <c r="G27" s="3">
        <v>0</v>
      </c>
      <c r="H27" s="5">
        <v>381</v>
      </c>
      <c r="I27" s="5">
        <v>7.89</v>
      </c>
    </row>
    <row r="28" spans="1:9">
      <c r="A28" s="1">
        <v>23</v>
      </c>
      <c r="B28" s="2" t="s">
        <v>63</v>
      </c>
      <c r="C28" s="2" t="s">
        <v>64</v>
      </c>
      <c r="D28" s="5">
        <v>7.89</v>
      </c>
      <c r="E28" s="3">
        <v>0</v>
      </c>
      <c r="F28" s="3">
        <v>0</v>
      </c>
      <c r="G28" s="3">
        <v>0</v>
      </c>
      <c r="H28" s="3">
        <v>0</v>
      </c>
      <c r="I28" s="5">
        <v>7.89</v>
      </c>
    </row>
    <row r="29" spans="1:9">
      <c r="A29" s="1">
        <v>24</v>
      </c>
      <c r="B29" s="2" t="s">
        <v>65</v>
      </c>
      <c r="C29" s="2" t="s">
        <v>66</v>
      </c>
      <c r="D29" s="5">
        <v>7.89</v>
      </c>
      <c r="E29" s="3">
        <v>0</v>
      </c>
      <c r="F29" s="3">
        <v>0</v>
      </c>
      <c r="G29" s="3">
        <v>0</v>
      </c>
      <c r="H29" s="3">
        <v>0</v>
      </c>
      <c r="I29" s="5">
        <v>7.89</v>
      </c>
    </row>
    <row r="30" spans="1:9">
      <c r="A30" s="1">
        <v>25</v>
      </c>
      <c r="B30" s="2" t="s">
        <v>67</v>
      </c>
      <c r="C30" s="2" t="s">
        <v>68</v>
      </c>
      <c r="D30" s="5">
        <v>24</v>
      </c>
      <c r="E30" s="3">
        <v>0</v>
      </c>
      <c r="F30" s="3">
        <v>0</v>
      </c>
      <c r="G30" s="3">
        <v>0</v>
      </c>
      <c r="H30" s="5">
        <v>24</v>
      </c>
      <c r="I30" s="3">
        <v>0</v>
      </c>
    </row>
    <row r="31" spans="1:9">
      <c r="A31" s="1">
        <v>26</v>
      </c>
      <c r="B31" s="2" t="s">
        <v>69</v>
      </c>
      <c r="C31" s="2" t="s">
        <v>70</v>
      </c>
      <c r="D31" s="5">
        <v>24</v>
      </c>
      <c r="E31" s="3">
        <v>0</v>
      </c>
      <c r="F31" s="3">
        <v>0</v>
      </c>
      <c r="G31" s="3">
        <v>0</v>
      </c>
      <c r="H31" s="5">
        <v>24</v>
      </c>
      <c r="I31" s="3">
        <v>0</v>
      </c>
    </row>
    <row r="32" spans="1:9">
      <c r="A32" s="1">
        <v>27</v>
      </c>
      <c r="B32" s="2" t="s">
        <v>71</v>
      </c>
      <c r="C32" s="2" t="s">
        <v>72</v>
      </c>
      <c r="D32" s="5">
        <v>377</v>
      </c>
      <c r="E32" s="5">
        <v>20</v>
      </c>
      <c r="F32" s="5">
        <v>20</v>
      </c>
      <c r="G32" s="3">
        <v>0</v>
      </c>
      <c r="H32" s="5">
        <v>357</v>
      </c>
      <c r="I32" s="3">
        <v>0</v>
      </c>
    </row>
    <row r="33" spans="1:9">
      <c r="A33" s="1">
        <v>28</v>
      </c>
      <c r="B33" s="2" t="s">
        <v>73</v>
      </c>
      <c r="C33" s="2" t="s">
        <v>72</v>
      </c>
      <c r="D33" s="5">
        <v>377</v>
      </c>
      <c r="E33" s="5">
        <v>20</v>
      </c>
      <c r="F33" s="5">
        <v>20</v>
      </c>
      <c r="G33" s="3">
        <v>0</v>
      </c>
      <c r="H33" s="5">
        <v>357</v>
      </c>
      <c r="I33" s="3">
        <v>0</v>
      </c>
    </row>
    <row r="34" spans="1:9">
      <c r="A34" s="1">
        <v>29</v>
      </c>
      <c r="B34" s="2" t="s">
        <v>74</v>
      </c>
      <c r="C34" s="2" t="s">
        <v>75</v>
      </c>
      <c r="D34" s="5">
        <f>2283.58-50-0.7</f>
        <v>2232.88</v>
      </c>
      <c r="E34" s="5">
        <f>1621.38-50</f>
        <v>1571.38</v>
      </c>
      <c r="F34" s="5">
        <f>1389.2-50</f>
        <v>1339.2</v>
      </c>
      <c r="G34" s="5">
        <v>232.18</v>
      </c>
      <c r="H34" s="5">
        <f>557.87-0.7</f>
        <v>557.17</v>
      </c>
      <c r="I34" s="5">
        <v>104.33</v>
      </c>
    </row>
    <row r="35" spans="1:9">
      <c r="A35" s="1">
        <v>30</v>
      </c>
      <c r="B35" s="2" t="s">
        <v>76</v>
      </c>
      <c r="C35" s="2" t="s">
        <v>77</v>
      </c>
      <c r="D35" s="5">
        <v>60.74</v>
      </c>
      <c r="E35" s="5">
        <v>60.74</v>
      </c>
      <c r="F35" s="5">
        <v>54.42</v>
      </c>
      <c r="G35" s="5">
        <v>6.32</v>
      </c>
      <c r="H35" s="3">
        <v>0</v>
      </c>
      <c r="I35" s="3">
        <v>0</v>
      </c>
    </row>
    <row r="36" spans="1:9">
      <c r="A36" s="1">
        <v>31</v>
      </c>
      <c r="B36" s="2" t="s">
        <v>78</v>
      </c>
      <c r="C36" s="2" t="s">
        <v>79</v>
      </c>
      <c r="D36" s="5">
        <v>60.74</v>
      </c>
      <c r="E36" s="5">
        <v>60.74</v>
      </c>
      <c r="F36" s="5">
        <v>54.42</v>
      </c>
      <c r="G36" s="5">
        <v>6.32</v>
      </c>
      <c r="H36" s="3">
        <v>0</v>
      </c>
      <c r="I36" s="3">
        <v>0</v>
      </c>
    </row>
    <row r="37" spans="1:9">
      <c r="A37" s="1">
        <v>32</v>
      </c>
      <c r="B37" s="2" t="s">
        <v>80</v>
      </c>
      <c r="C37" s="2" t="s">
        <v>81</v>
      </c>
      <c r="D37" s="5">
        <f>2214.8-50</f>
        <v>2164.8</v>
      </c>
      <c r="E37" s="5">
        <f>1553.29-50</f>
        <v>1503.29</v>
      </c>
      <c r="F37" s="5">
        <f>1334.78-50</f>
        <v>1284.78</v>
      </c>
      <c r="G37" s="5">
        <v>218.52</v>
      </c>
      <c r="H37" s="5">
        <v>557.17</v>
      </c>
      <c r="I37" s="5">
        <v>104.33</v>
      </c>
    </row>
    <row r="38" spans="1:9">
      <c r="A38" s="1">
        <v>33</v>
      </c>
      <c r="B38" s="2" t="s">
        <v>82</v>
      </c>
      <c r="C38" s="2" t="s">
        <v>83</v>
      </c>
      <c r="D38" s="5">
        <v>732.26</v>
      </c>
      <c r="E38" s="5">
        <v>662.26</v>
      </c>
      <c r="F38" s="5">
        <v>497.83</v>
      </c>
      <c r="G38" s="5">
        <v>164.44</v>
      </c>
      <c r="H38" s="5">
        <v>70</v>
      </c>
      <c r="I38" s="3">
        <v>0</v>
      </c>
    </row>
    <row r="39" spans="1:9">
      <c r="A39" s="1">
        <v>34</v>
      </c>
      <c r="B39" s="2" t="s">
        <v>84</v>
      </c>
      <c r="C39" s="2" t="s">
        <v>85</v>
      </c>
      <c r="D39" s="5">
        <f>1227.53-50</f>
        <v>1177.53</v>
      </c>
      <c r="E39" s="5">
        <f>891.03-50</f>
        <v>841.03</v>
      </c>
      <c r="F39" s="5">
        <f>836.95-50</f>
        <v>786.95</v>
      </c>
      <c r="G39" s="5">
        <v>54.08</v>
      </c>
      <c r="H39" s="5">
        <v>232.17</v>
      </c>
      <c r="I39" s="5">
        <v>104.33</v>
      </c>
    </row>
    <row r="40" spans="1:9">
      <c r="A40" s="1">
        <v>35</v>
      </c>
      <c r="B40" s="2" t="s">
        <v>86</v>
      </c>
      <c r="C40" s="2" t="s">
        <v>87</v>
      </c>
      <c r="D40" s="5">
        <v>255</v>
      </c>
      <c r="E40" s="3">
        <v>0</v>
      </c>
      <c r="F40" s="3">
        <v>0</v>
      </c>
      <c r="G40" s="3">
        <v>0</v>
      </c>
      <c r="H40" s="5">
        <v>255</v>
      </c>
      <c r="I40" s="3">
        <v>0</v>
      </c>
    </row>
    <row r="41" spans="1:9">
      <c r="A41" s="1">
        <v>36</v>
      </c>
      <c r="B41" s="2" t="s">
        <v>88</v>
      </c>
      <c r="C41" s="2" t="s">
        <v>89</v>
      </c>
      <c r="D41" s="5">
        <v>2</v>
      </c>
      <c r="E41" s="5">
        <v>2</v>
      </c>
      <c r="F41" s="3">
        <v>0</v>
      </c>
      <c r="G41" s="5">
        <v>2</v>
      </c>
      <c r="H41" s="3">
        <v>0</v>
      </c>
      <c r="I41" s="3">
        <v>0</v>
      </c>
    </row>
    <row r="42" spans="1:9">
      <c r="A42" s="1">
        <v>37</v>
      </c>
      <c r="B42" s="2" t="s">
        <v>90</v>
      </c>
      <c r="C42" s="2" t="s">
        <v>91</v>
      </c>
      <c r="D42" s="5">
        <v>2</v>
      </c>
      <c r="E42" s="5">
        <v>2</v>
      </c>
      <c r="F42" s="3">
        <v>0</v>
      </c>
      <c r="G42" s="5">
        <v>2</v>
      </c>
      <c r="H42" s="3">
        <v>0</v>
      </c>
      <c r="I42" s="3">
        <v>0</v>
      </c>
    </row>
    <row r="43" spans="1:9">
      <c r="A43" s="1">
        <v>38</v>
      </c>
      <c r="B43" s="2" t="s">
        <v>92</v>
      </c>
      <c r="C43" s="2" t="s">
        <v>93</v>
      </c>
      <c r="D43" s="5">
        <v>5.35</v>
      </c>
      <c r="E43" s="5">
        <v>5.35</v>
      </c>
      <c r="F43" s="3">
        <v>0</v>
      </c>
      <c r="G43" s="5">
        <v>5.35</v>
      </c>
      <c r="H43" s="3">
        <v>0</v>
      </c>
      <c r="I43" s="3">
        <v>0</v>
      </c>
    </row>
    <row r="44" spans="1:9">
      <c r="A44" s="1">
        <v>39</v>
      </c>
      <c r="B44" s="2" t="s">
        <v>94</v>
      </c>
      <c r="C44" s="2" t="s">
        <v>95</v>
      </c>
      <c r="D44" s="5">
        <v>5.35</v>
      </c>
      <c r="E44" s="5">
        <v>5.35</v>
      </c>
      <c r="F44" s="3">
        <v>0</v>
      </c>
      <c r="G44" s="5">
        <v>5.35</v>
      </c>
      <c r="H44" s="3">
        <v>0</v>
      </c>
      <c r="I44" s="3">
        <v>0</v>
      </c>
    </row>
    <row r="45" spans="1:9">
      <c r="A45" s="1">
        <v>40</v>
      </c>
      <c r="B45" s="2" t="s">
        <v>96</v>
      </c>
      <c r="C45" s="2" t="s">
        <v>97</v>
      </c>
      <c r="D45" s="5">
        <v>0</v>
      </c>
      <c r="E45" s="3">
        <v>0</v>
      </c>
      <c r="F45" s="3">
        <v>0</v>
      </c>
      <c r="G45" s="3">
        <v>0</v>
      </c>
      <c r="H45" s="5">
        <v>0</v>
      </c>
      <c r="I45" s="3">
        <v>0</v>
      </c>
    </row>
    <row r="46" spans="1:9">
      <c r="A46" s="1">
        <v>41</v>
      </c>
      <c r="B46" s="2" t="s">
        <v>98</v>
      </c>
      <c r="C46" s="2" t="s">
        <v>97</v>
      </c>
      <c r="D46" s="5">
        <v>0</v>
      </c>
      <c r="E46" s="3">
        <v>0</v>
      </c>
      <c r="F46" s="3">
        <v>0</v>
      </c>
      <c r="G46" s="3">
        <v>0</v>
      </c>
      <c r="H46" s="5">
        <v>0</v>
      </c>
      <c r="I46" s="3">
        <v>0</v>
      </c>
    </row>
    <row r="47" spans="1:9">
      <c r="A47" s="1">
        <v>42</v>
      </c>
      <c r="B47" s="2" t="s">
        <v>99</v>
      </c>
      <c r="C47" s="2" t="s">
        <v>100</v>
      </c>
      <c r="D47" s="5">
        <v>30.28</v>
      </c>
      <c r="E47" s="3">
        <v>0</v>
      </c>
      <c r="F47" s="3">
        <v>0</v>
      </c>
      <c r="G47" s="3">
        <v>0</v>
      </c>
      <c r="H47" s="5">
        <v>27.28</v>
      </c>
      <c r="I47" s="5">
        <v>3</v>
      </c>
    </row>
    <row r="48" spans="1:9">
      <c r="A48" s="1">
        <v>43</v>
      </c>
      <c r="B48" s="2" t="s">
        <v>101</v>
      </c>
      <c r="C48" s="2" t="s">
        <v>102</v>
      </c>
      <c r="D48" s="5">
        <v>8.25</v>
      </c>
      <c r="E48" s="3">
        <v>0</v>
      </c>
      <c r="F48" s="3">
        <v>0</v>
      </c>
      <c r="G48" s="3">
        <v>0</v>
      </c>
      <c r="H48" s="5">
        <v>8.25</v>
      </c>
      <c r="I48" s="5">
        <v>0</v>
      </c>
    </row>
    <row r="49" spans="1:9">
      <c r="A49" s="1">
        <v>44</v>
      </c>
      <c r="B49" s="2" t="s">
        <v>103</v>
      </c>
      <c r="C49" s="2" t="s">
        <v>104</v>
      </c>
      <c r="D49" s="5">
        <v>8.25</v>
      </c>
      <c r="E49" s="3">
        <v>0</v>
      </c>
      <c r="F49" s="3">
        <v>0</v>
      </c>
      <c r="G49" s="3">
        <v>0</v>
      </c>
      <c r="H49" s="5">
        <v>8.25</v>
      </c>
      <c r="I49" s="5">
        <v>0</v>
      </c>
    </row>
    <row r="50" spans="1:9">
      <c r="A50" s="1">
        <v>45</v>
      </c>
      <c r="B50" s="2" t="s">
        <v>105</v>
      </c>
      <c r="C50" s="2" t="s">
        <v>106</v>
      </c>
      <c r="D50" s="5">
        <v>7.15</v>
      </c>
      <c r="E50" s="3">
        <v>0</v>
      </c>
      <c r="F50" s="3">
        <v>0</v>
      </c>
      <c r="G50" s="3">
        <v>0</v>
      </c>
      <c r="H50" s="5">
        <v>4.15</v>
      </c>
      <c r="I50" s="5">
        <v>3</v>
      </c>
    </row>
    <row r="51" spans="1:9">
      <c r="A51" s="1">
        <v>46</v>
      </c>
      <c r="B51" s="2" t="s">
        <v>107</v>
      </c>
      <c r="C51" s="2" t="s">
        <v>108</v>
      </c>
      <c r="D51" s="5">
        <v>7.15</v>
      </c>
      <c r="E51" s="3">
        <v>0</v>
      </c>
      <c r="F51" s="3">
        <v>0</v>
      </c>
      <c r="G51" s="3">
        <v>0</v>
      </c>
      <c r="H51" s="5">
        <v>4.15</v>
      </c>
      <c r="I51" s="5">
        <v>3</v>
      </c>
    </row>
    <row r="52" spans="1:9">
      <c r="A52" s="1">
        <v>47</v>
      </c>
      <c r="B52" s="2" t="s">
        <v>109</v>
      </c>
      <c r="C52" s="2" t="s">
        <v>110</v>
      </c>
      <c r="D52" s="5">
        <v>14.88</v>
      </c>
      <c r="E52" s="3">
        <v>0</v>
      </c>
      <c r="F52" s="3">
        <v>0</v>
      </c>
      <c r="G52" s="3">
        <v>0</v>
      </c>
      <c r="H52" s="5">
        <v>14.88</v>
      </c>
      <c r="I52" s="3">
        <v>0</v>
      </c>
    </row>
    <row r="53" spans="1:9">
      <c r="A53" s="1">
        <v>48</v>
      </c>
      <c r="B53" s="2" t="s">
        <v>111</v>
      </c>
      <c r="C53" s="2" t="s">
        <v>110</v>
      </c>
      <c r="D53" s="5">
        <v>14.88</v>
      </c>
      <c r="E53" s="3">
        <v>0</v>
      </c>
      <c r="F53" s="3">
        <v>0</v>
      </c>
      <c r="G53" s="3">
        <v>0</v>
      </c>
      <c r="H53" s="5">
        <v>14.88</v>
      </c>
      <c r="I53" s="3">
        <v>0</v>
      </c>
    </row>
    <row r="54" spans="1:9">
      <c r="A54" s="1">
        <v>49</v>
      </c>
      <c r="B54" s="2" t="s">
        <v>112</v>
      </c>
      <c r="C54" s="2" t="s">
        <v>113</v>
      </c>
      <c r="D54" s="5">
        <v>890.42</v>
      </c>
      <c r="E54" s="5">
        <v>663.62</v>
      </c>
      <c r="F54" s="5">
        <v>653.74</v>
      </c>
      <c r="G54" s="5">
        <v>9.87</v>
      </c>
      <c r="H54" s="5">
        <v>226.8</v>
      </c>
      <c r="I54" s="3">
        <v>0</v>
      </c>
    </row>
    <row r="55" spans="1:9">
      <c r="A55" s="1">
        <v>50</v>
      </c>
      <c r="B55" s="2" t="s">
        <v>114</v>
      </c>
      <c r="C55" s="2" t="s">
        <v>115</v>
      </c>
      <c r="D55" s="5">
        <v>243.44</v>
      </c>
      <c r="E55" s="5">
        <v>20.44</v>
      </c>
      <c r="F55" s="5">
        <v>20.44</v>
      </c>
      <c r="G55" s="3">
        <v>0</v>
      </c>
      <c r="H55" s="5">
        <v>223</v>
      </c>
      <c r="I55" s="3">
        <v>0</v>
      </c>
    </row>
    <row r="56" spans="1:9">
      <c r="A56" s="1">
        <v>51</v>
      </c>
      <c r="B56" s="2" t="s">
        <v>116</v>
      </c>
      <c r="C56" s="2" t="s">
        <v>117</v>
      </c>
      <c r="D56" s="5">
        <v>20.44</v>
      </c>
      <c r="E56" s="5">
        <v>20.44</v>
      </c>
      <c r="F56" s="5">
        <v>20.44</v>
      </c>
      <c r="G56" s="3">
        <v>0</v>
      </c>
      <c r="H56" s="3">
        <v>0</v>
      </c>
      <c r="I56" s="3">
        <v>0</v>
      </c>
    </row>
    <row r="57" spans="1:9">
      <c r="A57" s="1">
        <v>52</v>
      </c>
      <c r="B57" s="2" t="s">
        <v>118</v>
      </c>
      <c r="C57" s="2" t="s">
        <v>119</v>
      </c>
      <c r="D57" s="5">
        <v>223</v>
      </c>
      <c r="E57" s="3">
        <v>0</v>
      </c>
      <c r="F57" s="3">
        <v>0</v>
      </c>
      <c r="G57" s="3">
        <v>0</v>
      </c>
      <c r="H57" s="5">
        <v>223</v>
      </c>
      <c r="I57" s="3">
        <v>0</v>
      </c>
    </row>
    <row r="58" spans="1:9">
      <c r="A58" s="1">
        <v>53</v>
      </c>
      <c r="B58" s="2" t="s">
        <v>120</v>
      </c>
      <c r="C58" s="2" t="s">
        <v>121</v>
      </c>
      <c r="D58" s="5">
        <v>438.47</v>
      </c>
      <c r="E58" s="5">
        <v>438.47</v>
      </c>
      <c r="F58" s="5">
        <v>438.47</v>
      </c>
      <c r="G58" s="3">
        <v>0</v>
      </c>
      <c r="H58" s="3">
        <v>0</v>
      </c>
      <c r="I58" s="3">
        <v>0</v>
      </c>
    </row>
    <row r="59" spans="1:9">
      <c r="A59" s="1">
        <v>54</v>
      </c>
      <c r="B59" s="2" t="s">
        <v>122</v>
      </c>
      <c r="C59" s="2" t="s">
        <v>123</v>
      </c>
      <c r="D59" s="5">
        <v>11.06</v>
      </c>
      <c r="E59" s="5">
        <v>11.06</v>
      </c>
      <c r="F59" s="5">
        <v>11.06</v>
      </c>
      <c r="G59" s="3">
        <v>0</v>
      </c>
      <c r="H59" s="3">
        <v>0</v>
      </c>
      <c r="I59" s="3">
        <v>0</v>
      </c>
    </row>
    <row r="60" spans="1:9">
      <c r="A60" s="1">
        <v>55</v>
      </c>
      <c r="B60" s="2" t="s">
        <v>124</v>
      </c>
      <c r="C60" s="2" t="s">
        <v>125</v>
      </c>
      <c r="D60" s="5">
        <v>27.89</v>
      </c>
      <c r="E60" s="5">
        <v>27.89</v>
      </c>
      <c r="F60" s="5">
        <v>27.89</v>
      </c>
      <c r="G60" s="3">
        <v>0</v>
      </c>
      <c r="H60" s="3">
        <v>0</v>
      </c>
      <c r="I60" s="3">
        <v>0</v>
      </c>
    </row>
    <row r="61" spans="1:9">
      <c r="A61" s="1">
        <v>56</v>
      </c>
      <c r="B61" s="2" t="s">
        <v>126</v>
      </c>
      <c r="C61" s="2" t="s">
        <v>127</v>
      </c>
      <c r="D61" s="5">
        <v>267.44</v>
      </c>
      <c r="E61" s="5">
        <v>267.44</v>
      </c>
      <c r="F61" s="5">
        <v>267.44</v>
      </c>
      <c r="G61" s="3">
        <v>0</v>
      </c>
      <c r="H61" s="3">
        <v>0</v>
      </c>
      <c r="I61" s="3">
        <v>0</v>
      </c>
    </row>
    <row r="62" spans="1:9">
      <c r="A62" s="1">
        <v>57</v>
      </c>
      <c r="B62" s="2" t="s">
        <v>128</v>
      </c>
      <c r="C62" s="2" t="s">
        <v>129</v>
      </c>
      <c r="D62" s="5">
        <v>132.07</v>
      </c>
      <c r="E62" s="5">
        <v>132.07</v>
      </c>
      <c r="F62" s="5">
        <v>132.07</v>
      </c>
      <c r="G62" s="3">
        <v>0</v>
      </c>
      <c r="H62" s="3">
        <v>0</v>
      </c>
      <c r="I62" s="3">
        <v>0</v>
      </c>
    </row>
    <row r="63" spans="1:9">
      <c r="A63" s="1">
        <v>58</v>
      </c>
      <c r="B63" s="2" t="s">
        <v>130</v>
      </c>
      <c r="C63" s="2" t="s">
        <v>131</v>
      </c>
      <c r="D63" s="5">
        <v>74.19</v>
      </c>
      <c r="E63" s="5">
        <v>74.19</v>
      </c>
      <c r="F63" s="5">
        <v>74.19</v>
      </c>
      <c r="G63" s="3">
        <v>0</v>
      </c>
      <c r="H63" s="3">
        <v>0</v>
      </c>
      <c r="I63" s="3">
        <v>0</v>
      </c>
    </row>
    <row r="64" spans="1:9">
      <c r="A64" s="1">
        <v>59</v>
      </c>
      <c r="B64" s="2" t="s">
        <v>132</v>
      </c>
      <c r="C64" s="2" t="s">
        <v>133</v>
      </c>
      <c r="D64" s="5">
        <v>74.19</v>
      </c>
      <c r="E64" s="5">
        <v>74.19</v>
      </c>
      <c r="F64" s="5">
        <v>74.19</v>
      </c>
      <c r="G64" s="3">
        <v>0</v>
      </c>
      <c r="H64" s="3">
        <v>0</v>
      </c>
      <c r="I64" s="3">
        <v>0</v>
      </c>
    </row>
    <row r="65" spans="1:9">
      <c r="A65" s="1">
        <v>60</v>
      </c>
      <c r="B65" s="2" t="s">
        <v>134</v>
      </c>
      <c r="C65" s="2" t="s">
        <v>135</v>
      </c>
      <c r="D65" s="5">
        <v>2</v>
      </c>
      <c r="E65" s="3">
        <v>0</v>
      </c>
      <c r="F65" s="3">
        <v>0</v>
      </c>
      <c r="G65" s="3">
        <v>0</v>
      </c>
      <c r="H65" s="5">
        <v>2</v>
      </c>
      <c r="I65" s="3">
        <v>0</v>
      </c>
    </row>
    <row r="66" spans="1:9">
      <c r="A66" s="1">
        <v>61</v>
      </c>
      <c r="B66" s="2" t="s">
        <v>136</v>
      </c>
      <c r="C66" s="2" t="s">
        <v>137</v>
      </c>
      <c r="D66" s="5">
        <v>2</v>
      </c>
      <c r="E66" s="3">
        <v>0</v>
      </c>
      <c r="F66" s="3">
        <v>0</v>
      </c>
      <c r="G66" s="3">
        <v>0</v>
      </c>
      <c r="H66" s="5">
        <v>2</v>
      </c>
      <c r="I66" s="3">
        <v>0</v>
      </c>
    </row>
    <row r="67" spans="1:9">
      <c r="A67" s="1">
        <v>62</v>
      </c>
      <c r="B67" s="2" t="s">
        <v>138</v>
      </c>
      <c r="C67" s="2" t="s">
        <v>139</v>
      </c>
      <c r="D67" s="5">
        <v>51.96</v>
      </c>
      <c r="E67" s="5">
        <v>51.96</v>
      </c>
      <c r="F67" s="5">
        <v>51.96</v>
      </c>
      <c r="G67" s="3">
        <v>0</v>
      </c>
      <c r="H67" s="3">
        <v>0</v>
      </c>
      <c r="I67" s="3">
        <v>0</v>
      </c>
    </row>
    <row r="68" spans="1:9">
      <c r="A68" s="1">
        <v>63</v>
      </c>
      <c r="B68" s="2" t="s">
        <v>140</v>
      </c>
      <c r="C68" s="2" t="s">
        <v>141</v>
      </c>
      <c r="D68" s="5">
        <v>51.96</v>
      </c>
      <c r="E68" s="5">
        <v>51.96</v>
      </c>
      <c r="F68" s="5">
        <v>51.96</v>
      </c>
      <c r="G68" s="3">
        <v>0</v>
      </c>
      <c r="H68" s="3">
        <v>0</v>
      </c>
      <c r="I68" s="3">
        <v>0</v>
      </c>
    </row>
    <row r="69" spans="1:9">
      <c r="A69" s="1">
        <v>64</v>
      </c>
      <c r="B69" s="2" t="s">
        <v>142</v>
      </c>
      <c r="C69" s="2" t="s">
        <v>143</v>
      </c>
      <c r="D69" s="5">
        <v>80.35</v>
      </c>
      <c r="E69" s="5">
        <v>78.55</v>
      </c>
      <c r="F69" s="5">
        <v>68.68</v>
      </c>
      <c r="G69" s="5">
        <v>9.87</v>
      </c>
      <c r="H69" s="5">
        <v>1.8</v>
      </c>
      <c r="I69" s="3">
        <v>0</v>
      </c>
    </row>
    <row r="70" spans="1:9">
      <c r="A70" s="1">
        <v>65</v>
      </c>
      <c r="B70" s="2" t="s">
        <v>144</v>
      </c>
      <c r="C70" s="2" t="s">
        <v>145</v>
      </c>
      <c r="D70" s="5">
        <v>78.55</v>
      </c>
      <c r="E70" s="5">
        <v>78.55</v>
      </c>
      <c r="F70" s="5">
        <v>68.68</v>
      </c>
      <c r="G70" s="5">
        <v>9.87</v>
      </c>
      <c r="H70" s="3">
        <v>0</v>
      </c>
      <c r="I70" s="3">
        <v>0</v>
      </c>
    </row>
    <row r="71" spans="1:9">
      <c r="A71" s="1">
        <v>66</v>
      </c>
      <c r="B71" s="2" t="s">
        <v>146</v>
      </c>
      <c r="C71" s="2" t="s">
        <v>147</v>
      </c>
      <c r="D71" s="5">
        <v>1.8</v>
      </c>
      <c r="E71" s="3">
        <v>0</v>
      </c>
      <c r="F71" s="3">
        <v>0</v>
      </c>
      <c r="G71" s="3">
        <v>0</v>
      </c>
      <c r="H71" s="5">
        <v>1.8</v>
      </c>
      <c r="I71" s="3">
        <v>0</v>
      </c>
    </row>
    <row r="72" spans="1:9">
      <c r="A72" s="1">
        <v>67</v>
      </c>
      <c r="B72" s="2" t="s">
        <v>148</v>
      </c>
      <c r="C72" s="2" t="s">
        <v>149</v>
      </c>
      <c r="D72" s="5">
        <v>1391.33</v>
      </c>
      <c r="E72" s="5">
        <v>788.14</v>
      </c>
      <c r="F72" s="5">
        <v>788.14</v>
      </c>
      <c r="G72" s="3">
        <v>0</v>
      </c>
      <c r="H72" s="5">
        <v>584.9</v>
      </c>
      <c r="I72" s="5">
        <v>18.29</v>
      </c>
    </row>
    <row r="73" spans="1:9">
      <c r="A73" s="1">
        <v>68</v>
      </c>
      <c r="B73" s="2" t="s">
        <v>150</v>
      </c>
      <c r="C73" s="2" t="s">
        <v>151</v>
      </c>
      <c r="D73" s="5">
        <v>658.32</v>
      </c>
      <c r="E73" s="5">
        <v>596.93</v>
      </c>
      <c r="F73" s="5">
        <v>596.93</v>
      </c>
      <c r="G73" s="3">
        <v>0</v>
      </c>
      <c r="H73" s="5">
        <v>54.1</v>
      </c>
      <c r="I73" s="5">
        <v>7.29</v>
      </c>
    </row>
    <row r="74" spans="1:9">
      <c r="A74" s="1">
        <v>69</v>
      </c>
      <c r="B74" s="2" t="s">
        <v>152</v>
      </c>
      <c r="C74" s="2" t="s">
        <v>153</v>
      </c>
      <c r="D74" s="5">
        <v>25.33</v>
      </c>
      <c r="E74" s="5">
        <v>22.6</v>
      </c>
      <c r="F74" s="5">
        <v>22.6</v>
      </c>
      <c r="G74" s="3">
        <v>0</v>
      </c>
      <c r="H74" s="5">
        <v>1.25</v>
      </c>
      <c r="I74" s="5">
        <v>1.48</v>
      </c>
    </row>
    <row r="75" spans="1:9">
      <c r="A75" s="1">
        <v>70</v>
      </c>
      <c r="B75" s="2" t="s">
        <v>154</v>
      </c>
      <c r="C75" s="2" t="s">
        <v>155</v>
      </c>
      <c r="D75" s="5">
        <v>571.79</v>
      </c>
      <c r="E75" s="5">
        <v>571.79</v>
      </c>
      <c r="F75" s="5">
        <v>571.79</v>
      </c>
      <c r="G75" s="3">
        <v>0</v>
      </c>
      <c r="H75" s="3">
        <v>0</v>
      </c>
      <c r="I75" s="3">
        <v>0</v>
      </c>
    </row>
    <row r="76" spans="1:9">
      <c r="A76" s="1">
        <v>71</v>
      </c>
      <c r="B76" s="2" t="s">
        <v>156</v>
      </c>
      <c r="C76" s="2" t="s">
        <v>157</v>
      </c>
      <c r="D76" s="5">
        <v>61.2</v>
      </c>
      <c r="E76" s="5">
        <v>2.53</v>
      </c>
      <c r="F76" s="5">
        <v>2.53</v>
      </c>
      <c r="G76" s="3">
        <v>0</v>
      </c>
      <c r="H76" s="5">
        <v>52.85</v>
      </c>
      <c r="I76" s="5">
        <v>5.81</v>
      </c>
    </row>
    <row r="77" spans="1:9">
      <c r="A77" s="1">
        <v>72</v>
      </c>
      <c r="B77" s="2" t="s">
        <v>158</v>
      </c>
      <c r="C77" s="2" t="s">
        <v>159</v>
      </c>
      <c r="D77" s="5">
        <v>527.5</v>
      </c>
      <c r="E77" s="3">
        <v>0</v>
      </c>
      <c r="F77" s="3">
        <v>0</v>
      </c>
      <c r="G77" s="3">
        <v>0</v>
      </c>
      <c r="H77" s="5">
        <v>516.5</v>
      </c>
      <c r="I77" s="5">
        <v>11</v>
      </c>
    </row>
    <row r="78" spans="1:9">
      <c r="A78" s="1">
        <v>73</v>
      </c>
      <c r="B78" s="2" t="s">
        <v>160</v>
      </c>
      <c r="C78" s="2" t="s">
        <v>161</v>
      </c>
      <c r="D78" s="5">
        <v>313.51</v>
      </c>
      <c r="E78" s="3">
        <v>0</v>
      </c>
      <c r="F78" s="3">
        <v>0</v>
      </c>
      <c r="G78" s="3">
        <v>0</v>
      </c>
      <c r="H78" s="5">
        <v>313.51</v>
      </c>
      <c r="I78" s="3">
        <v>0</v>
      </c>
    </row>
    <row r="79" spans="1:9">
      <c r="A79" s="1">
        <v>74</v>
      </c>
      <c r="B79" s="2" t="s">
        <v>162</v>
      </c>
      <c r="C79" s="2" t="s">
        <v>163</v>
      </c>
      <c r="D79" s="5">
        <v>8.47</v>
      </c>
      <c r="E79" s="3">
        <v>0</v>
      </c>
      <c r="F79" s="3">
        <v>0</v>
      </c>
      <c r="G79" s="3">
        <v>0</v>
      </c>
      <c r="H79" s="5">
        <v>2.99</v>
      </c>
      <c r="I79" s="5">
        <v>5.48</v>
      </c>
    </row>
    <row r="80" spans="1:9">
      <c r="A80" s="1">
        <v>75</v>
      </c>
      <c r="B80" s="2" t="s">
        <v>164</v>
      </c>
      <c r="C80" s="2" t="s">
        <v>165</v>
      </c>
      <c r="D80" s="5">
        <v>205.52</v>
      </c>
      <c r="E80" s="3">
        <v>0</v>
      </c>
      <c r="F80" s="3">
        <v>0</v>
      </c>
      <c r="G80" s="3">
        <v>0</v>
      </c>
      <c r="H80" s="5">
        <v>200</v>
      </c>
      <c r="I80" s="5">
        <v>5.52</v>
      </c>
    </row>
    <row r="81" spans="1:9">
      <c r="A81" s="1">
        <v>76</v>
      </c>
      <c r="B81" s="2" t="s">
        <v>166</v>
      </c>
      <c r="C81" s="2" t="s">
        <v>167</v>
      </c>
      <c r="D81" s="5">
        <v>14.3</v>
      </c>
      <c r="E81" s="3">
        <v>0</v>
      </c>
      <c r="F81" s="3">
        <v>0</v>
      </c>
      <c r="G81" s="3">
        <v>0</v>
      </c>
      <c r="H81" s="5">
        <v>14.3</v>
      </c>
      <c r="I81" s="3">
        <v>0</v>
      </c>
    </row>
    <row r="82" spans="1:9">
      <c r="A82" s="1">
        <v>77</v>
      </c>
      <c r="B82" s="2" t="s">
        <v>168</v>
      </c>
      <c r="C82" s="2" t="s">
        <v>169</v>
      </c>
      <c r="D82" s="5">
        <v>14.3</v>
      </c>
      <c r="E82" s="3">
        <v>0</v>
      </c>
      <c r="F82" s="3">
        <v>0</v>
      </c>
      <c r="G82" s="3">
        <v>0</v>
      </c>
      <c r="H82" s="5">
        <v>14.3</v>
      </c>
      <c r="I82" s="3">
        <v>0</v>
      </c>
    </row>
    <row r="83" spans="1:9">
      <c r="A83" s="1">
        <v>78</v>
      </c>
      <c r="B83" s="2" t="s">
        <v>170</v>
      </c>
      <c r="C83" s="2" t="s">
        <v>171</v>
      </c>
      <c r="D83" s="5">
        <v>191.21</v>
      </c>
      <c r="E83" s="5">
        <v>191.21</v>
      </c>
      <c r="F83" s="5">
        <v>191.21</v>
      </c>
      <c r="G83" s="3">
        <v>0</v>
      </c>
      <c r="H83" s="3">
        <v>0</v>
      </c>
      <c r="I83" s="3">
        <v>0</v>
      </c>
    </row>
    <row r="84" spans="1:9">
      <c r="A84" s="1">
        <v>79</v>
      </c>
      <c r="B84" s="2" t="s">
        <v>172</v>
      </c>
      <c r="C84" s="2" t="s">
        <v>173</v>
      </c>
      <c r="D84" s="5">
        <v>66.39</v>
      </c>
      <c r="E84" s="5">
        <v>66.39</v>
      </c>
      <c r="F84" s="5">
        <v>66.39</v>
      </c>
      <c r="G84" s="3">
        <v>0</v>
      </c>
      <c r="H84" s="3">
        <v>0</v>
      </c>
      <c r="I84" s="3">
        <v>0</v>
      </c>
    </row>
    <row r="85" spans="1:9">
      <c r="A85" s="1">
        <v>80</v>
      </c>
      <c r="B85" s="2" t="s">
        <v>174</v>
      </c>
      <c r="C85" s="2" t="s">
        <v>175</v>
      </c>
      <c r="D85" s="5">
        <v>98.7</v>
      </c>
      <c r="E85" s="5">
        <v>98.7</v>
      </c>
      <c r="F85" s="5">
        <v>98.7</v>
      </c>
      <c r="G85" s="3">
        <v>0</v>
      </c>
      <c r="H85" s="3">
        <v>0</v>
      </c>
      <c r="I85" s="3">
        <v>0</v>
      </c>
    </row>
    <row r="86" spans="1:9">
      <c r="A86" s="1">
        <v>81</v>
      </c>
      <c r="B86" s="2" t="s">
        <v>176</v>
      </c>
      <c r="C86" s="2" t="s">
        <v>177</v>
      </c>
      <c r="D86" s="5">
        <v>13.28</v>
      </c>
      <c r="E86" s="5">
        <v>13.28</v>
      </c>
      <c r="F86" s="5">
        <v>13.28</v>
      </c>
      <c r="G86" s="3">
        <v>0</v>
      </c>
      <c r="H86" s="3">
        <v>0</v>
      </c>
      <c r="I86" s="3">
        <v>0</v>
      </c>
    </row>
    <row r="87" spans="1:9">
      <c r="A87" s="1">
        <v>82</v>
      </c>
      <c r="B87" s="2" t="s">
        <v>178</v>
      </c>
      <c r="C87" s="2" t="s">
        <v>179</v>
      </c>
      <c r="D87" s="5">
        <v>12.84</v>
      </c>
      <c r="E87" s="5">
        <v>12.84</v>
      </c>
      <c r="F87" s="5">
        <v>12.84</v>
      </c>
      <c r="G87" s="3">
        <v>0</v>
      </c>
      <c r="H87" s="3">
        <v>0</v>
      </c>
      <c r="I87" s="3">
        <v>0</v>
      </c>
    </row>
    <row r="88" spans="1:9">
      <c r="A88" s="1">
        <v>83</v>
      </c>
      <c r="B88" s="2" t="s">
        <v>180</v>
      </c>
      <c r="C88" s="2" t="s">
        <v>181</v>
      </c>
      <c r="D88" s="5">
        <v>60.15</v>
      </c>
      <c r="E88" s="3">
        <v>0</v>
      </c>
      <c r="F88" s="3">
        <v>0</v>
      </c>
      <c r="G88" s="3">
        <v>0</v>
      </c>
      <c r="H88" s="5">
        <v>49</v>
      </c>
      <c r="I88" s="5">
        <v>11.15</v>
      </c>
    </row>
    <row r="89" spans="1:9">
      <c r="A89" s="1">
        <v>84</v>
      </c>
      <c r="B89" s="2" t="s">
        <v>182</v>
      </c>
      <c r="C89" s="2" t="s">
        <v>183</v>
      </c>
      <c r="D89" s="5">
        <v>60.15</v>
      </c>
      <c r="E89" s="3">
        <v>0</v>
      </c>
      <c r="F89" s="3">
        <v>0</v>
      </c>
      <c r="G89" s="3">
        <v>0</v>
      </c>
      <c r="H89" s="5">
        <v>49</v>
      </c>
      <c r="I89" s="5">
        <v>11.15</v>
      </c>
    </row>
    <row r="90" spans="1:9">
      <c r="A90" s="1">
        <v>85</v>
      </c>
      <c r="B90" s="2" t="s">
        <v>184</v>
      </c>
      <c r="C90" s="2" t="s">
        <v>185</v>
      </c>
      <c r="D90" s="5">
        <v>11.15</v>
      </c>
      <c r="E90" s="3">
        <v>0</v>
      </c>
      <c r="F90" s="3">
        <v>0</v>
      </c>
      <c r="G90" s="3">
        <v>0</v>
      </c>
      <c r="H90" s="3">
        <v>0</v>
      </c>
      <c r="I90" s="5">
        <v>11.15</v>
      </c>
    </row>
    <row r="91" spans="1:9">
      <c r="A91" s="1">
        <v>86</v>
      </c>
      <c r="B91" s="2" t="s">
        <v>186</v>
      </c>
      <c r="C91" s="2" t="s">
        <v>187</v>
      </c>
      <c r="D91" s="5">
        <v>49</v>
      </c>
      <c r="E91" s="3">
        <v>0</v>
      </c>
      <c r="F91" s="3">
        <v>0</v>
      </c>
      <c r="G91" s="3">
        <v>0</v>
      </c>
      <c r="H91" s="5">
        <v>49</v>
      </c>
      <c r="I91" s="3">
        <v>0</v>
      </c>
    </row>
    <row r="92" spans="1:9">
      <c r="A92" s="1">
        <v>87</v>
      </c>
      <c r="B92" s="2" t="s">
        <v>188</v>
      </c>
      <c r="C92" s="2" t="s">
        <v>189</v>
      </c>
      <c r="D92" s="5">
        <v>4055.07</v>
      </c>
      <c r="E92" s="5">
        <v>1184.67</v>
      </c>
      <c r="F92" s="5">
        <v>789.89</v>
      </c>
      <c r="G92" s="5">
        <v>394.78</v>
      </c>
      <c r="H92" s="5">
        <v>2253.95</v>
      </c>
      <c r="I92" s="5">
        <v>616.45</v>
      </c>
    </row>
    <row r="93" spans="1:9">
      <c r="A93" s="1">
        <v>88</v>
      </c>
      <c r="B93" s="2" t="s">
        <v>190</v>
      </c>
      <c r="C93" s="2" t="s">
        <v>191</v>
      </c>
      <c r="D93" s="5">
        <v>1449.67</v>
      </c>
      <c r="E93" s="5">
        <v>1184.67</v>
      </c>
      <c r="F93" s="5">
        <v>789.89</v>
      </c>
      <c r="G93" s="5">
        <v>394.78</v>
      </c>
      <c r="H93" s="5">
        <v>205</v>
      </c>
      <c r="I93" s="5">
        <v>60</v>
      </c>
    </row>
    <row r="94" spans="1:9">
      <c r="A94" s="1">
        <v>89</v>
      </c>
      <c r="B94" s="2" t="s">
        <v>192</v>
      </c>
      <c r="C94" s="2" t="s">
        <v>193</v>
      </c>
      <c r="D94" s="5">
        <v>572.02</v>
      </c>
      <c r="E94" s="5">
        <v>312.02</v>
      </c>
      <c r="F94" s="5">
        <v>263.43</v>
      </c>
      <c r="G94" s="5">
        <v>48.58</v>
      </c>
      <c r="H94" s="5">
        <v>200</v>
      </c>
      <c r="I94" s="5">
        <v>60</v>
      </c>
    </row>
    <row r="95" spans="1:9">
      <c r="A95" s="1">
        <v>90</v>
      </c>
      <c r="B95" s="2" t="s">
        <v>194</v>
      </c>
      <c r="C95" s="2" t="s">
        <v>195</v>
      </c>
      <c r="D95" s="5">
        <v>877.66</v>
      </c>
      <c r="E95" s="5">
        <v>872.66</v>
      </c>
      <c r="F95" s="5">
        <v>526.46</v>
      </c>
      <c r="G95" s="5">
        <v>346.2</v>
      </c>
      <c r="H95" s="5">
        <v>5</v>
      </c>
      <c r="I95" s="3">
        <v>0</v>
      </c>
    </row>
    <row r="96" spans="1:9">
      <c r="A96" s="1">
        <v>91</v>
      </c>
      <c r="B96" s="2" t="s">
        <v>196</v>
      </c>
      <c r="C96" s="2" t="s">
        <v>197</v>
      </c>
      <c r="D96" s="5">
        <v>1821.9</v>
      </c>
      <c r="E96" s="3">
        <v>0</v>
      </c>
      <c r="F96" s="3">
        <v>0</v>
      </c>
      <c r="G96" s="3">
        <v>0</v>
      </c>
      <c r="H96" s="5">
        <v>1265.45</v>
      </c>
      <c r="I96" s="5">
        <v>556.45</v>
      </c>
    </row>
    <row r="97" spans="1:9">
      <c r="A97" s="1">
        <v>92</v>
      </c>
      <c r="B97" s="2" t="s">
        <v>198</v>
      </c>
      <c r="C97" s="2" t="s">
        <v>199</v>
      </c>
      <c r="D97" s="5">
        <v>1821.9</v>
      </c>
      <c r="E97" s="3">
        <v>0</v>
      </c>
      <c r="F97" s="3">
        <v>0</v>
      </c>
      <c r="G97" s="3">
        <v>0</v>
      </c>
      <c r="H97" s="5">
        <v>1265.45</v>
      </c>
      <c r="I97" s="5">
        <v>556.45</v>
      </c>
    </row>
    <row r="98" spans="1:9">
      <c r="A98" s="1">
        <v>93</v>
      </c>
      <c r="B98" s="2" t="s">
        <v>200</v>
      </c>
      <c r="C98" s="2" t="s">
        <v>201</v>
      </c>
      <c r="D98" s="5">
        <v>780</v>
      </c>
      <c r="E98" s="3">
        <v>0</v>
      </c>
      <c r="F98" s="3">
        <v>0</v>
      </c>
      <c r="G98" s="3">
        <v>0</v>
      </c>
      <c r="H98" s="5">
        <v>780</v>
      </c>
      <c r="I98" s="3">
        <v>0</v>
      </c>
    </row>
    <row r="99" spans="1:9">
      <c r="A99" s="1">
        <v>94</v>
      </c>
      <c r="B99" s="2" t="s">
        <v>202</v>
      </c>
      <c r="C99" s="2" t="s">
        <v>201</v>
      </c>
      <c r="D99" s="5">
        <v>780</v>
      </c>
      <c r="E99" s="3">
        <v>0</v>
      </c>
      <c r="F99" s="3">
        <v>0</v>
      </c>
      <c r="G99" s="3">
        <v>0</v>
      </c>
      <c r="H99" s="5">
        <v>780</v>
      </c>
      <c r="I99" s="3">
        <v>0</v>
      </c>
    </row>
    <row r="100" spans="1:9">
      <c r="A100" s="1">
        <v>95</v>
      </c>
      <c r="B100" s="2" t="s">
        <v>203</v>
      </c>
      <c r="C100" s="2" t="s">
        <v>204</v>
      </c>
      <c r="D100" s="5">
        <v>3.5</v>
      </c>
      <c r="E100" s="3">
        <v>0</v>
      </c>
      <c r="F100" s="3">
        <v>0</v>
      </c>
      <c r="G100" s="3">
        <v>0</v>
      </c>
      <c r="H100" s="5">
        <v>3.5</v>
      </c>
      <c r="I100" s="3">
        <v>0</v>
      </c>
    </row>
    <row r="101" spans="1:9">
      <c r="A101" s="1">
        <v>96</v>
      </c>
      <c r="B101" s="2" t="s">
        <v>205</v>
      </c>
      <c r="C101" s="2" t="s">
        <v>204</v>
      </c>
      <c r="D101" s="5">
        <v>3.5</v>
      </c>
      <c r="E101" s="3">
        <v>0</v>
      </c>
      <c r="F101" s="3">
        <v>0</v>
      </c>
      <c r="G101" s="3">
        <v>0</v>
      </c>
      <c r="H101" s="5">
        <v>3.5</v>
      </c>
      <c r="I101" s="3">
        <v>0</v>
      </c>
    </row>
    <row r="102" spans="1:9">
      <c r="A102" s="1">
        <v>97</v>
      </c>
      <c r="B102" s="2" t="s">
        <v>206</v>
      </c>
      <c r="C102" s="2" t="s">
        <v>207</v>
      </c>
      <c r="D102" s="5">
        <v>1077.41</v>
      </c>
      <c r="E102" s="5">
        <v>430.14</v>
      </c>
      <c r="F102" s="5">
        <v>344.18</v>
      </c>
      <c r="G102" s="5">
        <v>85.96</v>
      </c>
      <c r="H102" s="5">
        <v>510.28</v>
      </c>
      <c r="I102" s="5">
        <v>136.99</v>
      </c>
    </row>
    <row r="103" spans="1:9">
      <c r="A103" s="1">
        <v>98</v>
      </c>
      <c r="B103" s="2" t="s">
        <v>208</v>
      </c>
      <c r="C103" s="2" t="s">
        <v>209</v>
      </c>
      <c r="D103" s="5">
        <v>691.11</v>
      </c>
      <c r="E103" s="5">
        <v>430.14</v>
      </c>
      <c r="F103" s="5">
        <v>344.18</v>
      </c>
      <c r="G103" s="5">
        <v>85.96</v>
      </c>
      <c r="H103" s="5">
        <v>260.98</v>
      </c>
      <c r="I103" s="3">
        <v>0</v>
      </c>
    </row>
    <row r="104" spans="1:9">
      <c r="A104" s="1">
        <v>99</v>
      </c>
      <c r="B104" s="2" t="s">
        <v>210</v>
      </c>
      <c r="C104" s="2" t="s">
        <v>145</v>
      </c>
      <c r="D104" s="5">
        <v>591.11</v>
      </c>
      <c r="E104" s="5">
        <v>430.14</v>
      </c>
      <c r="F104" s="5">
        <v>344.18</v>
      </c>
      <c r="G104" s="5">
        <v>85.96</v>
      </c>
      <c r="H104" s="5">
        <v>160.98</v>
      </c>
      <c r="I104" s="3">
        <v>0</v>
      </c>
    </row>
    <row r="105" spans="1:9">
      <c r="A105" s="1">
        <v>100</v>
      </c>
      <c r="B105" s="2" t="s">
        <v>211</v>
      </c>
      <c r="C105" s="2" t="s">
        <v>212</v>
      </c>
      <c r="D105" s="5">
        <v>100</v>
      </c>
      <c r="E105" s="3">
        <v>0</v>
      </c>
      <c r="F105" s="3">
        <v>0</v>
      </c>
      <c r="G105" s="3">
        <v>0</v>
      </c>
      <c r="H105" s="5">
        <v>100</v>
      </c>
      <c r="I105" s="3">
        <v>0</v>
      </c>
    </row>
    <row r="106" spans="1:9">
      <c r="A106" s="1">
        <v>101</v>
      </c>
      <c r="B106" s="2" t="s">
        <v>213</v>
      </c>
      <c r="C106" s="2" t="s">
        <v>214</v>
      </c>
      <c r="D106" s="5">
        <v>128.15</v>
      </c>
      <c r="E106" s="3">
        <v>0</v>
      </c>
      <c r="F106" s="3">
        <v>0</v>
      </c>
      <c r="G106" s="3">
        <v>0</v>
      </c>
      <c r="H106" s="5">
        <v>102.3</v>
      </c>
      <c r="I106" s="5">
        <v>25.85</v>
      </c>
    </row>
    <row r="107" spans="1:9">
      <c r="A107" s="1">
        <v>102</v>
      </c>
      <c r="B107" s="2" t="s">
        <v>215</v>
      </c>
      <c r="C107" s="2" t="s">
        <v>216</v>
      </c>
      <c r="D107" s="5">
        <v>25.85</v>
      </c>
      <c r="E107" s="3">
        <v>0</v>
      </c>
      <c r="F107" s="3">
        <v>0</v>
      </c>
      <c r="G107" s="3">
        <v>0</v>
      </c>
      <c r="H107" s="3">
        <v>0</v>
      </c>
      <c r="I107" s="5">
        <v>25.85</v>
      </c>
    </row>
    <row r="108" spans="1:9">
      <c r="A108" s="1">
        <v>103</v>
      </c>
      <c r="B108" s="2" t="s">
        <v>217</v>
      </c>
      <c r="C108" s="2" t="s">
        <v>218</v>
      </c>
      <c r="D108" s="5">
        <v>102.3</v>
      </c>
      <c r="E108" s="3">
        <v>0</v>
      </c>
      <c r="F108" s="3">
        <v>0</v>
      </c>
      <c r="G108" s="3">
        <v>0</v>
      </c>
      <c r="H108" s="5">
        <v>102.3</v>
      </c>
      <c r="I108" s="3">
        <v>0</v>
      </c>
    </row>
    <row r="109" spans="1:9">
      <c r="A109" s="1">
        <v>104</v>
      </c>
      <c r="B109" s="2" t="s">
        <v>219</v>
      </c>
      <c r="C109" s="2" t="s">
        <v>220</v>
      </c>
      <c r="D109" s="5">
        <v>258.15</v>
      </c>
      <c r="E109" s="3">
        <v>0</v>
      </c>
      <c r="F109" s="3">
        <v>0</v>
      </c>
      <c r="G109" s="3">
        <v>0</v>
      </c>
      <c r="H109" s="5">
        <v>147</v>
      </c>
      <c r="I109" s="5">
        <v>111.15</v>
      </c>
    </row>
    <row r="110" spans="1:9">
      <c r="A110" s="1">
        <v>105</v>
      </c>
      <c r="B110" s="2" t="s">
        <v>221</v>
      </c>
      <c r="C110" s="2" t="s">
        <v>222</v>
      </c>
      <c r="D110" s="5">
        <v>213.15</v>
      </c>
      <c r="E110" s="3">
        <v>0</v>
      </c>
      <c r="F110" s="3">
        <v>0</v>
      </c>
      <c r="G110" s="3">
        <v>0</v>
      </c>
      <c r="H110" s="5">
        <v>102</v>
      </c>
      <c r="I110" s="5">
        <v>111.15</v>
      </c>
    </row>
    <row r="111" spans="1:9">
      <c r="A111" s="1">
        <v>106</v>
      </c>
      <c r="B111" s="2" t="s">
        <v>223</v>
      </c>
      <c r="C111" s="2" t="s">
        <v>224</v>
      </c>
      <c r="D111" s="5">
        <v>45</v>
      </c>
      <c r="E111" s="3">
        <v>0</v>
      </c>
      <c r="F111" s="3">
        <v>0</v>
      </c>
      <c r="G111" s="3">
        <v>0</v>
      </c>
      <c r="H111" s="5">
        <v>45</v>
      </c>
      <c r="I111" s="3">
        <v>0</v>
      </c>
    </row>
    <row r="112" spans="1:9">
      <c r="A112" s="1">
        <v>107</v>
      </c>
      <c r="B112" s="2" t="s">
        <v>225</v>
      </c>
      <c r="C112" s="2" t="s">
        <v>226</v>
      </c>
      <c r="D112" s="5">
        <v>223.26</v>
      </c>
      <c r="E112" s="5">
        <v>223.26</v>
      </c>
      <c r="F112" s="5">
        <v>223.26</v>
      </c>
      <c r="G112" s="3">
        <v>0</v>
      </c>
      <c r="H112" s="3">
        <v>0</v>
      </c>
      <c r="I112" s="3">
        <v>0</v>
      </c>
    </row>
    <row r="113" spans="1:9">
      <c r="A113" s="1">
        <v>108</v>
      </c>
      <c r="B113" s="2" t="s">
        <v>227</v>
      </c>
      <c r="C113" s="2" t="s">
        <v>228</v>
      </c>
      <c r="D113" s="5">
        <v>223.26</v>
      </c>
      <c r="E113" s="5">
        <v>223.26</v>
      </c>
      <c r="F113" s="5">
        <v>223.26</v>
      </c>
      <c r="G113" s="3">
        <v>0</v>
      </c>
      <c r="H113" s="3">
        <v>0</v>
      </c>
      <c r="I113" s="3">
        <v>0</v>
      </c>
    </row>
    <row r="114" spans="1:9">
      <c r="A114" s="1">
        <v>109</v>
      </c>
      <c r="B114" s="2" t="s">
        <v>229</v>
      </c>
      <c r="C114" s="2" t="s">
        <v>230</v>
      </c>
      <c r="D114" s="5">
        <v>223.26</v>
      </c>
      <c r="E114" s="5">
        <v>223.26</v>
      </c>
      <c r="F114" s="5">
        <v>223.26</v>
      </c>
      <c r="G114" s="3">
        <v>0</v>
      </c>
      <c r="H114" s="3">
        <v>0</v>
      </c>
      <c r="I114" s="3">
        <v>0</v>
      </c>
    </row>
  </sheetData>
  <mergeCells count="8">
    <mergeCell ref="A1:I1"/>
    <mergeCell ref="A2:G2"/>
    <mergeCell ref="E3:G3"/>
    <mergeCell ref="H3:I3"/>
    <mergeCell ref="A3:A4"/>
    <mergeCell ref="B3:B4"/>
    <mergeCell ref="C3:C4"/>
    <mergeCell ref="D3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2025-03-13T06:08:00Z</dcterms:created>
  <dcterms:modified xsi:type="dcterms:W3CDTF">2025-03-13T07:56:47Z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