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activeTab="1"/>
  </bookViews>
  <sheets>
    <sheet name="附表1-项目预算及资金使用情况" sheetId="4" r:id="rId1"/>
    <sheet name="附表2-评价指标体系评价结果表" sheetId="5" r:id="rId2"/>
    <sheet name="Sheet1" sheetId="1" state="hidden" r:id="rId3"/>
    <sheet name="Sheet2" sheetId="2" state="hidden" r:id="rId4"/>
    <sheet name="Sheet3" sheetId="3" state="hidden" r:id="rId5"/>
  </sheets>
  <definedNames>
    <definedName name="_xlnm._FilterDatabase" localSheetId="0" hidden="1">'附表1-项目预算及资金使用情况'!$A$4:$AJ$17</definedName>
    <definedName name="_xlnm._FilterDatabase" localSheetId="1" hidden="1">'附表2-评价指标体系评价结果表'!$A$4:$G$25</definedName>
    <definedName name="_xlnm.Print_Area" localSheetId="0">'附表1-项目预算及资金使用情况'!$A$1:$O$7</definedName>
    <definedName name="_xlnm.Print_Area" localSheetId="1">'附表2-评价指标体系评价结果表'!$A$1:$H$25</definedName>
    <definedName name="_xlnm.Print_Titles" localSheetId="1">'附表2-评价指标体系评价结果表'!$1:$4</definedName>
  </definedNames>
  <calcPr calcId="144525"/>
</workbook>
</file>

<file path=xl/calcChain.xml><?xml version="1.0" encoding="utf-8"?>
<calcChain xmlns="http://schemas.openxmlformats.org/spreadsheetml/2006/main">
  <c r="E25" i="5" l="1"/>
  <c r="G25" i="5"/>
  <c r="U7" i="4"/>
  <c r="J7" i="4"/>
  <c r="I7" i="4"/>
  <c r="K7" i="4" s="1"/>
  <c r="G7" i="4"/>
  <c r="F7" i="4"/>
  <c r="H7" i="4" s="1"/>
  <c r="E7" i="4"/>
  <c r="D7" i="4"/>
  <c r="C7" i="4"/>
  <c r="B7" i="4"/>
  <c r="K6" i="4"/>
  <c r="H6" i="4"/>
  <c r="L6" i="4" s="1"/>
  <c r="M6" i="4" s="1"/>
  <c r="N6" i="4" s="1"/>
  <c r="E6" i="4"/>
  <c r="V5" i="4"/>
  <c r="V7" i="4" s="1"/>
  <c r="S5" i="4"/>
  <c r="S7" i="4" s="1"/>
  <c r="L7" i="4" l="1"/>
  <c r="M7" i="4" s="1"/>
  <c r="N7" i="4" s="1"/>
  <c r="W5" i="4"/>
  <c r="W7" i="4" s="1"/>
</calcChain>
</file>

<file path=xl/sharedStrings.xml><?xml version="1.0" encoding="utf-8"?>
<sst xmlns="http://schemas.openxmlformats.org/spreadsheetml/2006/main" count="131" uniqueCount="126">
  <si>
    <t>附表1</t>
    <phoneticPr fontId="3" type="noConversion"/>
  </si>
  <si>
    <t>2021年度照明中心维护费项目预算及资金收支明细表</t>
    <phoneticPr fontId="3" type="noConversion"/>
  </si>
  <si>
    <t>数据统计底稿</t>
    <phoneticPr fontId="3" type="noConversion"/>
  </si>
  <si>
    <t>填报单位：西青区市容园林服务中心</t>
    <phoneticPr fontId="3" type="noConversion"/>
  </si>
  <si>
    <t>单位：万元</t>
    <phoneticPr fontId="3" type="noConversion"/>
  </si>
  <si>
    <t>序号</t>
  </si>
  <si>
    <t>项目预算资金</t>
    <phoneticPr fontId="3" type="noConversion"/>
  </si>
  <si>
    <t>项目资金收入情况</t>
    <phoneticPr fontId="3" type="noConversion"/>
  </si>
  <si>
    <t>项目资金支出情况</t>
    <phoneticPr fontId="3" type="noConversion"/>
  </si>
  <si>
    <t>项目节约额（元）</t>
    <phoneticPr fontId="3" type="noConversion"/>
  </si>
  <si>
    <t>项目节约率</t>
    <phoneticPr fontId="3" type="noConversion"/>
  </si>
  <si>
    <t>备注</t>
  </si>
  <si>
    <t>委托中介招投标情况</t>
  </si>
  <si>
    <t>中标单位或实施单位</t>
  </si>
  <si>
    <t>涉及金额</t>
  </si>
  <si>
    <t>2018年验收情况</t>
  </si>
  <si>
    <t>其他费用</t>
  </si>
  <si>
    <t>费用合计</t>
  </si>
  <si>
    <t>与实际支付差额</t>
  </si>
  <si>
    <t>单项总结及自评情况</t>
  </si>
  <si>
    <t>其他</t>
    <phoneticPr fontId="3" type="noConversion"/>
  </si>
  <si>
    <t>收入合计</t>
    <phoneticPr fontId="3" type="noConversion"/>
  </si>
  <si>
    <t>华诚博远工程咨询有限公司</t>
  </si>
  <si>
    <t>天津思远嘉捷广告有限公司</t>
    <phoneticPr fontId="3" type="noConversion"/>
  </si>
  <si>
    <t>验收合格</t>
  </si>
  <si>
    <t>无</t>
  </si>
  <si>
    <t>其他费用为展台水电费。</t>
    <phoneticPr fontId="3" type="noConversion"/>
  </si>
  <si>
    <t>合计</t>
  </si>
  <si>
    <t>附表2</t>
    <phoneticPr fontId="3" type="noConversion"/>
  </si>
  <si>
    <t>一级指标</t>
  </si>
  <si>
    <t>二级指标</t>
  </si>
  <si>
    <t>三级指标</t>
  </si>
  <si>
    <t>指标解释</t>
    <phoneticPr fontId="3" type="noConversion"/>
  </si>
  <si>
    <t>分值</t>
  </si>
  <si>
    <t>得分</t>
  </si>
  <si>
    <t>决策(12)</t>
    <phoneticPr fontId="3" type="noConversion"/>
  </si>
  <si>
    <t>项目立项（4）　</t>
    <phoneticPr fontId="3" type="noConversion"/>
  </si>
  <si>
    <t>立项依据充分性（2）</t>
    <phoneticPr fontId="3" type="noConversion"/>
  </si>
  <si>
    <t>项目立项是否符合法律法规、相关政策、发展规划以及部门职责，用于反映和考核项目立项依据情况。</t>
    <phoneticPr fontId="3" type="noConversion"/>
  </si>
  <si>
    <t>立项程序规范性（2）</t>
    <phoneticPr fontId="3" type="noConversion"/>
  </si>
  <si>
    <t>项目申请、设立过程是否符合相关要求，用以反映和考核项目立项的规范情况。</t>
    <phoneticPr fontId="3" type="noConversion"/>
  </si>
  <si>
    <t>项目目标（4）</t>
    <phoneticPr fontId="3" type="noConversion"/>
  </si>
  <si>
    <t>绩效目标合理性（2）</t>
    <phoneticPr fontId="3" type="noConversion"/>
  </si>
  <si>
    <t>项目所设定的绩效目标是否依据充分，是否符合客观实际，用以反映和考核项目绩效目标与项目实施的相符情况。</t>
    <phoneticPr fontId="3" type="noConversion"/>
  </si>
  <si>
    <t>绩效目标明确性（2）</t>
    <phoneticPr fontId="3" type="noConversion"/>
  </si>
  <si>
    <t>依据绩效目标设定的绩效指标是否清晰、细化、可衡量等，用以反映和考核项目绩效目标的明细化情况。</t>
    <phoneticPr fontId="3" type="noConversion"/>
  </si>
  <si>
    <t>资金投入（4分）</t>
    <phoneticPr fontId="3" type="noConversion"/>
  </si>
  <si>
    <t>预算编制科学性（2）</t>
    <phoneticPr fontId="3" type="noConversion"/>
  </si>
  <si>
    <t>资金分配合理性（2）</t>
    <phoneticPr fontId="3" type="noConversion"/>
  </si>
  <si>
    <t>过程（18）</t>
    <phoneticPr fontId="3" type="noConversion"/>
  </si>
  <si>
    <t>资金管理（12）</t>
    <phoneticPr fontId="3" type="noConversion"/>
  </si>
  <si>
    <t>资金使用合规性（4）</t>
    <phoneticPr fontId="3" type="noConversion"/>
  </si>
  <si>
    <t>组织实施（6）</t>
    <phoneticPr fontId="3" type="noConversion"/>
  </si>
  <si>
    <t>管理制度健全性（3）</t>
    <phoneticPr fontId="3" type="noConversion"/>
  </si>
  <si>
    <t>项目实施单位的财务和业务管理制度是否健全，用以反映和考核财务和业务管理制度对项目顺利实施的保障情况。</t>
    <phoneticPr fontId="3" type="noConversion"/>
  </si>
  <si>
    <t>制度执行有效性（3）</t>
    <phoneticPr fontId="3" type="noConversion"/>
  </si>
  <si>
    <t>项目实施是否符合相关管理规定，用以反映和考核相关管理制度的有效执行情况。</t>
    <phoneticPr fontId="3" type="noConversion"/>
  </si>
  <si>
    <t>产出（30）</t>
    <phoneticPr fontId="3" type="noConversion"/>
  </si>
  <si>
    <t>产出数量（10）</t>
    <phoneticPr fontId="3" type="noConversion"/>
  </si>
  <si>
    <t>实际完成情况（10）</t>
    <phoneticPr fontId="3" type="noConversion"/>
  </si>
  <si>
    <t>项目实施的实际产出数与计划产出数的比率，用以反映和考核项目产出数量目标的实现程度。</t>
    <phoneticPr fontId="3" type="noConversion"/>
  </si>
  <si>
    <t>产出质量（10）</t>
    <phoneticPr fontId="3" type="noConversion"/>
  </si>
  <si>
    <t>质量达标情况（10）</t>
    <phoneticPr fontId="3" type="noConversion"/>
  </si>
  <si>
    <t>项目完成的质量达标产出数与实际产出数的比率，用以反映和考核项目产出质量目标的实现程度。</t>
    <phoneticPr fontId="3" type="noConversion"/>
  </si>
  <si>
    <t>产出时效（5）</t>
    <phoneticPr fontId="3" type="noConversion"/>
  </si>
  <si>
    <t>完成及时性（5）</t>
    <phoneticPr fontId="3" type="noConversion"/>
  </si>
  <si>
    <t>项目实际完成时间与计划完成时间的比较，用以反映和考核项目产出时效目标的实现程度。</t>
    <phoneticPr fontId="3" type="noConversion"/>
  </si>
  <si>
    <t>产出成本（5）</t>
    <phoneticPr fontId="3" type="noConversion"/>
  </si>
  <si>
    <t>项目完成项目计划工作目标的实际节约成本与计划成本的比率，用以反映和考核项目的成本节约程度。</t>
    <phoneticPr fontId="3" type="noConversion"/>
  </si>
  <si>
    <t>效益（40）</t>
    <phoneticPr fontId="3" type="noConversion"/>
  </si>
  <si>
    <t>项目效益（30）</t>
    <phoneticPr fontId="3" type="noConversion"/>
  </si>
  <si>
    <t>经济效益（5）</t>
    <phoneticPr fontId="3" type="noConversion"/>
  </si>
  <si>
    <t>考察项目实施能否有效促进经济增长</t>
    <phoneticPr fontId="3" type="noConversion"/>
  </si>
  <si>
    <t>社会效益（15）</t>
    <phoneticPr fontId="3" type="noConversion"/>
  </si>
  <si>
    <t>考察项目实施能否对生态环境有促进优化作用</t>
    <phoneticPr fontId="3" type="noConversion"/>
  </si>
  <si>
    <t>可持续发展（5）</t>
    <phoneticPr fontId="3" type="noConversion"/>
  </si>
  <si>
    <t>考察项目实施能否持续促进经济增长,促进人民对西青的喜爱,持续增强人民生活幸福感</t>
    <phoneticPr fontId="3" type="noConversion"/>
  </si>
  <si>
    <t>满意度（10）</t>
    <phoneticPr fontId="3" type="noConversion"/>
  </si>
  <si>
    <t>公众满意度（10）</t>
    <phoneticPr fontId="3" type="noConversion"/>
  </si>
  <si>
    <t>社会公众对项目实施效果的满意程度。</t>
    <phoneticPr fontId="3" type="noConversion"/>
  </si>
  <si>
    <t>绩效评价合计得分</t>
    <phoneticPr fontId="3" type="noConversion"/>
  </si>
  <si>
    <t>区财政拨款</t>
    <phoneticPr fontId="3" type="noConversion"/>
  </si>
  <si>
    <t>已支付             工程款</t>
    <phoneticPr fontId="3" type="noConversion"/>
  </si>
  <si>
    <t>已支付                二类费用</t>
    <phoneticPr fontId="3" type="noConversion"/>
  </si>
  <si>
    <t>尚未支付                 工程款</t>
    <phoneticPr fontId="3" type="noConversion"/>
  </si>
  <si>
    <t>尚未支付                   二类费用</t>
    <phoneticPr fontId="3" type="noConversion"/>
  </si>
  <si>
    <t>已支付小计</t>
    <phoneticPr fontId="3" type="noConversion"/>
  </si>
  <si>
    <t>尚未支付小计</t>
    <phoneticPr fontId="3" type="noConversion"/>
  </si>
  <si>
    <t>支付合计</t>
    <phoneticPr fontId="3" type="noConversion"/>
  </si>
  <si>
    <t>成本节约率（5）</t>
    <phoneticPr fontId="3" type="noConversion"/>
  </si>
  <si>
    <t xml:space="preserve">2021年照明中心维护费项目绩效评价指标体系评价结果表 </t>
    <phoneticPr fontId="3" type="noConversion"/>
  </si>
  <si>
    <t>评分标准</t>
  </si>
  <si>
    <t>符合，得满分；不符合，不得分。</t>
    <phoneticPr fontId="36" type="noConversion"/>
  </si>
  <si>
    <t>是，得满分；否，酌情扣分。</t>
    <phoneticPr fontId="36" type="noConversion"/>
  </si>
  <si>
    <t>合规，得满分；存在一项不合规，扣1分，扣完为止。</t>
    <phoneticPr fontId="36" type="noConversion"/>
  </si>
  <si>
    <r>
      <t>a.是否已制定相应的项目财务管理办法和业务管理办法；b.项目财务管理办法是否符合相关财务会计制度的规定；项目业务管理办法是否符合相关业务制度的规定</t>
    </r>
    <r>
      <rPr>
        <sz val="10"/>
        <color indexed="8"/>
        <rFont val="宋体"/>
        <charset val="134"/>
      </rPr>
      <t>；</t>
    </r>
    <r>
      <rPr>
        <sz val="10"/>
        <color indexed="8"/>
        <rFont val="宋体"/>
        <charset val="134"/>
      </rPr>
      <t>c.是否存在需要完善的风险控制环节。符合所有条件，得满分； 一项不符合，扣0.5分，扣完为止。</t>
    </r>
    <phoneticPr fontId="36" type="noConversion"/>
  </si>
  <si>
    <t>管理制度有效执行(资金拨付申请、审批手续完整)得满分；部分执行，得权重的60%；未执行，不得分。</t>
    <phoneticPr fontId="36" type="noConversion"/>
  </si>
  <si>
    <t>项目在年度内全部完成，得满分；每一项未完成，扣权重进行扣除，扣完为止。</t>
    <phoneticPr fontId="36" type="noConversion"/>
  </si>
  <si>
    <t>项目完成后正常使用，得满分，否则,根据情况扣分。</t>
    <phoneticPr fontId="36" type="noConversion"/>
  </si>
  <si>
    <t>项目全部在年度内完成，得满分；否则，按比例扣分。</t>
    <phoneticPr fontId="36" type="noConversion"/>
  </si>
  <si>
    <t>项目如期、保质、保量完成，项目实际成本与预算比较节约的得5分；项目尚未验收或尚未达标时按照成本节约完成程度酌情扣分，以零分为限；项目实际成本超出预算直接得零分。</t>
    <phoneticPr fontId="36" type="noConversion"/>
  </si>
  <si>
    <t>项目项目实施能有效促进经济增长，得满分；否则，根据情况酌情扣分。</t>
    <phoneticPr fontId="36" type="noConversion"/>
  </si>
  <si>
    <t>项目能有效避免安全事故，同时项目能否增添节日气氛,增强人民生活幸福感，得满分；否则，酌情扣分。</t>
    <phoneticPr fontId="36" type="noConversion"/>
  </si>
  <si>
    <t>项目实施能促进生态环境改善，得满分；否则，酌情扣分。</t>
    <phoneticPr fontId="36" type="noConversion"/>
  </si>
  <si>
    <t>项目项目实施能否持续促进经济增长,促进人民对西青的喜爱,持续增强人民生活幸福感，得满分；否则，酌情扣分。</t>
    <phoneticPr fontId="36" type="noConversion"/>
  </si>
  <si>
    <t>公众满意度大于(含等于)90%，得满分；高于85%低于90%，得7分；高于80%低于85%，得6分；高于70%低于80%，得5分；高于60%低于70%，得4分；低于60%，不得分。</t>
    <phoneticPr fontId="36" type="noConversion"/>
  </si>
  <si>
    <t>扣分原因</t>
    <phoneticPr fontId="36" type="noConversion"/>
  </si>
  <si>
    <t>绩效目标的明确性、细化方面存在差距，未能全面反映“杨柳青广场综合整修服务”、“杨柳青广场绿化养管”等明细项目情况。</t>
    <phoneticPr fontId="36" type="noConversion"/>
  </si>
  <si>
    <t>项目预算编制是否经过科学论证、有明确标准，资金额度与年度目标是否相适应，用以反映和考核项目预算编制的科学性、合理性情况。</t>
    <phoneticPr fontId="3" type="noConversion"/>
  </si>
  <si>
    <t>项目预算资金分配是否有测算依据，与补助单位或地方实际是否相适应，用以反映和考核项目预算资金分配的科学性、合理性情况。</t>
    <phoneticPr fontId="3" type="noConversion"/>
  </si>
  <si>
    <t>项目预算资金是否按照申请计划执行，用以反映或考核项目预算执行情况。</t>
    <phoneticPr fontId="3" type="noConversion"/>
  </si>
  <si>
    <t>未提供预算编制分析、论证资料，无法确定项目资金额度完全与年度目标相适应。</t>
    <phoneticPr fontId="36" type="noConversion"/>
  </si>
  <si>
    <t>未提供资金分配测算依据，无法确定预算资金与实际明细项目是否相适应。</t>
    <phoneticPr fontId="36" type="noConversion"/>
  </si>
  <si>
    <r>
      <t>资金到位率95%以上，得满分；低于95%，每下降1%扣权重的2</t>
    </r>
    <r>
      <rPr>
        <sz val="10"/>
        <color rgb="FF000000"/>
        <rFont val="宋体"/>
        <charset val="134"/>
      </rPr>
      <t>%；预算执行率60%以下，不计分。</t>
    </r>
    <phoneticPr fontId="36" type="noConversion"/>
  </si>
  <si>
    <t>资金执行率95%以上，得满分；低于95%，每下降1%扣权重的2%；资金执行率60%以下，不计分。</t>
    <phoneticPr fontId="36" type="noConversion"/>
  </si>
  <si>
    <t>预算执行率（4）</t>
    <phoneticPr fontId="3" type="noConversion"/>
  </si>
  <si>
    <t>项目资金使用是否符合相关的财务管理制度规定，用以反映和考核项目资金的规范运行情况。</t>
    <phoneticPr fontId="3" type="noConversion"/>
  </si>
  <si>
    <t>资金实际到位率（4）</t>
    <phoneticPr fontId="3" type="noConversion"/>
  </si>
  <si>
    <t>项目资金实际到位与实际项目申请资金的比率，用以反映和考核资金落实情况对项目实施的总体保障程度。</t>
    <phoneticPr fontId="3" type="noConversion"/>
  </si>
  <si>
    <t>项目验收实际申请使用资金563.39万元。</t>
    <phoneticPr fontId="2" type="noConversion"/>
  </si>
  <si>
    <t>缺少必要的上级监督管理制度和考核办法等风险控制环节制度。</t>
    <phoneticPr fontId="36" type="noConversion"/>
  </si>
  <si>
    <t>“杨柳青广场综合整修服务”明细项目与“夜景灯光维修服务”明细项目未能完全按照计划实施。</t>
    <phoneticPr fontId="36" type="noConversion"/>
  </si>
  <si>
    <t>生态效益（5）</t>
    <phoneticPr fontId="3" type="noConversion"/>
  </si>
  <si>
    <t>考察项目能否有效避免安全事故；考察项目能否增添节日气氛,增强人民生活幸福感</t>
    <phoneticPr fontId="3" type="noConversion"/>
  </si>
  <si>
    <t>照明维护项目从2021年10月12日后未开启,未进行后期维护，对项目效果产生一定影响。</t>
    <phoneticPr fontId="36" type="noConversion"/>
  </si>
  <si>
    <t>2021年10月12日开始项目灯光一直关闭未开启，同时缺少后续长期的维护管理规划。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</si>
</sst>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 * #,##0_ ;_ * \-#,##0_ ;_ * &quot;-&quot;??_ ;_ @_ "/>
  </numFmts>
  <fonts count="43">
    <font>
      <sz val="11"/>
      <color theme="1"/>
      <name val="宋体"/>
      <family val="2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b/>
      <sz val="14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4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6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6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2"/>
      <color indexed="8"/>
      <name val="黑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0"/>
      <color rgb="FFFF0000"/>
      <name val="宋体"/>
      <family val="3"/>
      <charset val="134"/>
    </font>
    <font>
      <sz val="11"/>
      <name val="宋体"/>
      <charset val="134"/>
      <scheme val="minor"/>
    </font>
    <font>
      <sz val="16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1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7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44" fontId="28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0" fillId="0" borderId="0"/>
  </cellStyleXfs>
  <cellXfs count="137">
    <xf numFmtId="0" fontId="0" fillId="0" borderId="0" xfId="0"/>
    <xf numFmtId="0" fontId="1" fillId="0" borderId="0" xfId="1" applyFont="1" applyAlignment="1">
      <alignment horizontal="center" vertical="center"/>
    </xf>
    <xf numFmtId="0" fontId="1" fillId="2" borderId="0" xfId="1" applyFill="1">
      <alignment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1" fillId="0" borderId="0" xfId="1" applyFill="1">
      <alignment vertical="center"/>
    </xf>
    <xf numFmtId="43" fontId="4" fillId="0" borderId="0" xfId="2" applyFont="1">
      <alignment vertical="center"/>
    </xf>
    <xf numFmtId="0" fontId="1" fillId="0" borderId="0" xfId="1" applyFill="1" applyAlignment="1">
      <alignment horizontal="center" vertical="center"/>
    </xf>
    <xf numFmtId="0" fontId="5" fillId="0" borderId="0" xfId="1" applyFont="1" applyFill="1">
      <alignment vertical="center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43" fontId="8" fillId="0" borderId="5" xfId="2" applyFont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0" borderId="0" xfId="1" applyFont="1" applyAlignment="1">
      <alignment horizontal="center" vertical="center"/>
    </xf>
    <xf numFmtId="43" fontId="9" fillId="2" borderId="5" xfId="2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 wrapText="1"/>
    </xf>
    <xf numFmtId="43" fontId="10" fillId="2" borderId="5" xfId="2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vertical="center" wrapText="1"/>
    </xf>
    <xf numFmtId="0" fontId="11" fillId="2" borderId="3" xfId="1" applyFont="1" applyFill="1" applyBorder="1" applyAlignment="1">
      <alignment vertical="center" wrapText="1"/>
    </xf>
    <xf numFmtId="0" fontId="8" fillId="2" borderId="5" xfId="1" applyFont="1" applyFill="1" applyBorder="1">
      <alignment vertical="center"/>
    </xf>
    <xf numFmtId="0" fontId="8" fillId="2" borderId="5" xfId="1" applyFont="1" applyFill="1" applyBorder="1" applyAlignment="1">
      <alignment vertical="center" wrapText="1"/>
    </xf>
    <xf numFmtId="43" fontId="8" fillId="2" borderId="5" xfId="2" applyFont="1" applyFill="1" applyBorder="1">
      <alignment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0" xfId="1" applyFont="1" applyFill="1">
      <alignment vertical="center"/>
    </xf>
    <xf numFmtId="0" fontId="12" fillId="2" borderId="5" xfId="1" applyFont="1" applyFill="1" applyBorder="1" applyAlignment="1">
      <alignment horizontal="center" vertical="center"/>
    </xf>
    <xf numFmtId="43" fontId="12" fillId="2" borderId="5" xfId="2" applyFont="1" applyFill="1" applyBorder="1" applyAlignment="1">
      <alignment horizontal="right" vertical="center"/>
    </xf>
    <xf numFmtId="43" fontId="13" fillId="2" borderId="5" xfId="2" applyFont="1" applyFill="1" applyBorder="1">
      <alignment vertical="center"/>
    </xf>
    <xf numFmtId="43" fontId="13" fillId="2" borderId="5" xfId="3" applyNumberFormat="1" applyFont="1" applyFill="1" applyBorder="1">
      <alignment vertical="center"/>
    </xf>
    <xf numFmtId="10" fontId="13" fillId="2" borderId="5" xfId="3" applyNumberFormat="1" applyFont="1" applyFill="1" applyBorder="1">
      <alignment vertical="center"/>
    </xf>
    <xf numFmtId="0" fontId="13" fillId="2" borderId="5" xfId="1" applyFont="1" applyFill="1" applyBorder="1" applyAlignment="1">
      <alignment vertical="center" wrapText="1"/>
    </xf>
    <xf numFmtId="0" fontId="13" fillId="2" borderId="8" xfId="1" applyFont="1" applyFill="1" applyBorder="1" applyAlignment="1">
      <alignment vertical="center" wrapText="1"/>
    </xf>
    <xf numFmtId="0" fontId="13" fillId="2" borderId="4" xfId="1" applyFont="1" applyFill="1" applyBorder="1">
      <alignment vertical="center"/>
    </xf>
    <xf numFmtId="0" fontId="13" fillId="2" borderId="5" xfId="1" applyFont="1" applyFill="1" applyBorder="1" applyAlignment="1">
      <alignment horizontal="center" vertical="center"/>
    </xf>
    <xf numFmtId="43" fontId="10" fillId="2" borderId="5" xfId="2" applyFont="1" applyFill="1" applyBorder="1">
      <alignment vertical="center"/>
    </xf>
    <xf numFmtId="0" fontId="13" fillId="2" borderId="0" xfId="1" applyFont="1" applyFill="1">
      <alignment vertical="center"/>
    </xf>
    <xf numFmtId="0" fontId="10" fillId="2" borderId="5" xfId="1" applyFont="1" applyFill="1" applyBorder="1" applyAlignment="1">
      <alignment horizontal="center" vertical="center"/>
    </xf>
    <xf numFmtId="43" fontId="9" fillId="2" borderId="5" xfId="2" applyFont="1" applyFill="1" applyBorder="1" applyAlignment="1">
      <alignment horizontal="right" vertical="center"/>
    </xf>
    <xf numFmtId="43" fontId="10" fillId="2" borderId="5" xfId="3" applyNumberFormat="1" applyFont="1" applyFill="1" applyBorder="1">
      <alignment vertical="center"/>
    </xf>
    <xf numFmtId="10" fontId="10" fillId="2" borderId="5" xfId="3" applyNumberFormat="1" applyFont="1" applyFill="1" applyBorder="1">
      <alignment vertical="center"/>
    </xf>
    <xf numFmtId="0" fontId="10" fillId="2" borderId="5" xfId="1" applyFont="1" applyFill="1" applyBorder="1">
      <alignment vertical="center"/>
    </xf>
    <xf numFmtId="0" fontId="10" fillId="2" borderId="8" xfId="1" applyFont="1" applyFill="1" applyBorder="1">
      <alignment vertical="center"/>
    </xf>
    <xf numFmtId="0" fontId="10" fillId="2" borderId="4" xfId="1" applyFont="1" applyFill="1" applyBorder="1">
      <alignment vertical="center"/>
    </xf>
    <xf numFmtId="0" fontId="10" fillId="2" borderId="0" xfId="1" applyFont="1" applyFill="1">
      <alignment vertical="center"/>
    </xf>
    <xf numFmtId="0" fontId="10" fillId="2" borderId="0" xfId="1" applyFont="1" applyFill="1" applyBorder="1" applyAlignment="1">
      <alignment horizontal="center" vertical="center"/>
    </xf>
    <xf numFmtId="43" fontId="10" fillId="2" borderId="0" xfId="2" applyFont="1" applyFill="1" applyBorder="1">
      <alignment vertical="center"/>
    </xf>
    <xf numFmtId="43" fontId="9" fillId="2" borderId="0" xfId="2" applyFont="1" applyFill="1" applyBorder="1" applyAlignment="1">
      <alignment horizontal="right" vertical="center"/>
    </xf>
    <xf numFmtId="43" fontId="10" fillId="2" borderId="0" xfId="3" applyNumberFormat="1" applyFont="1" applyFill="1" applyBorder="1">
      <alignment vertical="center"/>
    </xf>
    <xf numFmtId="10" fontId="10" fillId="2" borderId="0" xfId="3" applyNumberFormat="1" applyFont="1" applyFill="1" applyBorder="1">
      <alignment vertical="center"/>
    </xf>
    <xf numFmtId="0" fontId="10" fillId="2" borderId="0" xfId="1" applyFont="1" applyFill="1" applyBorder="1">
      <alignment vertical="center"/>
    </xf>
    <xf numFmtId="0" fontId="10" fillId="2" borderId="0" xfId="1" applyFont="1" applyFill="1" applyBorder="1" applyAlignment="1">
      <alignment vertical="center" wrapText="1"/>
    </xf>
    <xf numFmtId="0" fontId="4" fillId="2" borderId="0" xfId="1" applyFont="1" applyFill="1">
      <alignment vertical="center"/>
    </xf>
    <xf numFmtId="10" fontId="4" fillId="2" borderId="0" xfId="3" applyNumberFormat="1" applyFont="1" applyFill="1">
      <alignment vertical="center"/>
    </xf>
    <xf numFmtId="10" fontId="1" fillId="2" borderId="0" xfId="1" applyNumberFormat="1" applyFill="1">
      <alignment vertical="center"/>
    </xf>
    <xf numFmtId="43" fontId="14" fillId="0" borderId="0" xfId="2" applyFont="1" applyFill="1" applyBorder="1" applyAlignment="1">
      <alignment horizontal="right" vertical="center"/>
    </xf>
    <xf numFmtId="10" fontId="4" fillId="0" borderId="0" xfId="3" applyNumberFormat="1" applyFont="1">
      <alignment vertical="center"/>
    </xf>
    <xf numFmtId="43" fontId="4" fillId="0" borderId="0" xfId="1" applyNumberFormat="1" applyFont="1">
      <alignment vertical="center"/>
    </xf>
    <xf numFmtId="0" fontId="4" fillId="0" borderId="0" xfId="1" applyFont="1">
      <alignment vertical="center"/>
    </xf>
    <xf numFmtId="43" fontId="1" fillId="0" borderId="0" xfId="1" applyNumberFormat="1">
      <alignment vertical="center"/>
    </xf>
    <xf numFmtId="0" fontId="1" fillId="0" borderId="0" xfId="1" applyAlignment="1">
      <alignment vertical="center" wrapText="1"/>
    </xf>
    <xf numFmtId="176" fontId="4" fillId="0" borderId="0" xfId="2" applyNumberFormat="1" applyFont="1">
      <alignment vertical="center"/>
    </xf>
    <xf numFmtId="0" fontId="4" fillId="0" borderId="0" xfId="1" applyFont="1" applyFill="1">
      <alignment vertical="center"/>
    </xf>
    <xf numFmtId="0" fontId="4" fillId="0" borderId="0" xfId="1" applyFont="1" applyFill="1" applyBorder="1">
      <alignment vertical="center"/>
    </xf>
    <xf numFmtId="0" fontId="15" fillId="2" borderId="0" xfId="1" applyFont="1" applyFill="1">
      <alignment vertical="center"/>
    </xf>
    <xf numFmtId="10" fontId="15" fillId="0" borderId="0" xfId="3" applyNumberFormat="1" applyFont="1">
      <alignment vertical="center"/>
    </xf>
    <xf numFmtId="10" fontId="1" fillId="0" borderId="0" xfId="1" applyNumberFormat="1">
      <alignment vertical="center"/>
    </xf>
    <xf numFmtId="43" fontId="1" fillId="0" borderId="0" xfId="1" applyNumberFormat="1" applyBorder="1">
      <alignment vertical="center"/>
    </xf>
    <xf numFmtId="0" fontId="1" fillId="0" borderId="0" xfId="1" applyBorder="1">
      <alignment vertical="center"/>
    </xf>
    <xf numFmtId="0" fontId="5" fillId="0" borderId="0" xfId="1" applyFont="1" applyBorder="1" applyAlignment="1">
      <alignment horizontal="center" vertical="center" wrapText="1"/>
    </xf>
    <xf numFmtId="4" fontId="16" fillId="0" borderId="0" xfId="1" applyNumberFormat="1" applyFont="1">
      <alignment vertical="center"/>
    </xf>
    <xf numFmtId="0" fontId="4" fillId="0" borderId="0" xfId="4" applyFont="1">
      <alignment vertical="center"/>
    </xf>
    <xf numFmtId="0" fontId="4" fillId="0" borderId="0" xfId="4">
      <alignment vertical="center"/>
    </xf>
    <xf numFmtId="0" fontId="4" fillId="2" borderId="0" xfId="4" applyFill="1">
      <alignment vertical="center"/>
    </xf>
    <xf numFmtId="0" fontId="4" fillId="2" borderId="0" xfId="4" applyFill="1" applyAlignment="1">
      <alignment horizontal="center" vertical="center"/>
    </xf>
    <xf numFmtId="0" fontId="17" fillId="2" borderId="0" xfId="4" applyFont="1" applyFill="1" applyAlignment="1">
      <alignment horizontal="center" vertical="center"/>
    </xf>
    <xf numFmtId="0" fontId="19" fillId="0" borderId="0" xfId="4" applyFont="1" applyBorder="1" applyAlignment="1">
      <alignment horizontal="center" vertical="center"/>
    </xf>
    <xf numFmtId="0" fontId="19" fillId="2" borderId="0" xfId="4" applyFont="1" applyFill="1" applyBorder="1" applyAlignment="1">
      <alignment horizontal="center" vertical="center"/>
    </xf>
    <xf numFmtId="0" fontId="20" fillId="2" borderId="0" xfId="4" applyFont="1" applyFill="1" applyBorder="1" applyAlignment="1">
      <alignment horizontal="center" vertical="center"/>
    </xf>
    <xf numFmtId="0" fontId="21" fillId="2" borderId="5" xfId="4" applyFont="1" applyFill="1" applyBorder="1" applyAlignment="1">
      <alignment horizontal="center" vertical="center" wrapText="1"/>
    </xf>
    <xf numFmtId="0" fontId="21" fillId="2" borderId="5" xfId="4" applyFont="1" applyFill="1" applyBorder="1" applyAlignment="1">
      <alignment horizontal="center" vertical="center"/>
    </xf>
    <xf numFmtId="0" fontId="22" fillId="2" borderId="5" xfId="4" applyFont="1" applyFill="1" applyBorder="1" applyAlignment="1">
      <alignment horizontal="center" vertical="center"/>
    </xf>
    <xf numFmtId="0" fontId="5" fillId="2" borderId="0" xfId="4" applyFont="1" applyFill="1" applyAlignment="1">
      <alignment horizontal="center" vertical="center"/>
    </xf>
    <xf numFmtId="0" fontId="24" fillId="2" borderId="1" xfId="4" applyFont="1" applyFill="1" applyBorder="1" applyAlignment="1">
      <alignment horizontal="left" vertical="center"/>
    </xf>
    <xf numFmtId="0" fontId="23" fillId="2" borderId="5" xfId="4" applyFont="1" applyFill="1" applyBorder="1" applyAlignment="1">
      <alignment horizontal="left" vertical="center" wrapText="1"/>
    </xf>
    <xf numFmtId="0" fontId="23" fillId="2" borderId="5" xfId="4" applyFont="1" applyFill="1" applyBorder="1" applyAlignment="1">
      <alignment horizontal="center" vertical="center"/>
    </xf>
    <xf numFmtId="0" fontId="26" fillId="2" borderId="0" xfId="4" applyFont="1" applyFill="1" applyAlignment="1">
      <alignment horizontal="center" vertical="center"/>
    </xf>
    <xf numFmtId="0" fontId="23" fillId="2" borderId="1" xfId="4" applyFont="1" applyFill="1" applyBorder="1" applyAlignment="1">
      <alignment horizontal="left" vertical="center"/>
    </xf>
    <xf numFmtId="0" fontId="26" fillId="2" borderId="0" xfId="4" applyFont="1" applyFill="1">
      <alignment vertical="center"/>
    </xf>
    <xf numFmtId="0" fontId="25" fillId="2" borderId="0" xfId="4" applyFont="1" applyFill="1">
      <alignment vertical="center"/>
    </xf>
    <xf numFmtId="0" fontId="23" fillId="2" borderId="5" xfId="4" applyFont="1" applyFill="1" applyBorder="1" applyAlignment="1">
      <alignment horizontal="left" vertical="center"/>
    </xf>
    <xf numFmtId="0" fontId="23" fillId="2" borderId="5" xfId="4" applyFont="1" applyFill="1" applyBorder="1" applyAlignment="1">
      <alignment horizontal="center" vertical="center" wrapText="1"/>
    </xf>
    <xf numFmtId="0" fontId="23" fillId="2" borderId="2" xfId="4" applyFont="1" applyFill="1" applyBorder="1" applyAlignment="1">
      <alignment vertical="center" wrapText="1"/>
    </xf>
    <xf numFmtId="2" fontId="22" fillId="2" borderId="5" xfId="4" applyNumberFormat="1" applyFont="1" applyFill="1" applyBorder="1" applyAlignment="1">
      <alignment horizontal="center" vertical="center"/>
    </xf>
    <xf numFmtId="0" fontId="26" fillId="0" borderId="0" xfId="4" applyFont="1">
      <alignment vertical="center"/>
    </xf>
    <xf numFmtId="0" fontId="23" fillId="2" borderId="5" xfId="4" applyFont="1" applyFill="1" applyBorder="1" applyAlignment="1">
      <alignment horizontal="left" vertical="center" wrapText="1"/>
    </xf>
    <xf numFmtId="0" fontId="32" fillId="2" borderId="0" xfId="4" applyFont="1" applyFill="1" applyAlignment="1">
      <alignment horizontal="center" vertical="center"/>
    </xf>
    <xf numFmtId="0" fontId="33" fillId="2" borderId="0" xfId="4" applyFont="1" applyFill="1" applyBorder="1" applyAlignment="1">
      <alignment horizontal="center" vertical="center"/>
    </xf>
    <xf numFmtId="0" fontId="34" fillId="2" borderId="5" xfId="4" applyFont="1" applyFill="1" applyBorder="1" applyAlignment="1">
      <alignment horizontal="center" vertical="center"/>
    </xf>
    <xf numFmtId="0" fontId="35" fillId="2" borderId="5" xfId="4" applyFont="1" applyFill="1" applyBorder="1" applyAlignment="1">
      <alignment horizontal="left" vertical="center" wrapText="1"/>
    </xf>
    <xf numFmtId="0" fontId="38" fillId="2" borderId="5" xfId="4" applyFont="1" applyFill="1" applyBorder="1" applyAlignment="1">
      <alignment horizontal="left" vertical="center" wrapText="1"/>
    </xf>
    <xf numFmtId="0" fontId="39" fillId="2" borderId="5" xfId="4" applyFont="1" applyFill="1" applyBorder="1" applyAlignment="1">
      <alignment horizontal="left" vertical="center" wrapText="1"/>
    </xf>
    <xf numFmtId="0" fontId="40" fillId="2" borderId="5" xfId="4" applyFont="1" applyFill="1" applyBorder="1" applyAlignment="1">
      <alignment horizontal="center" vertical="center"/>
    </xf>
    <xf numFmtId="0" fontId="41" fillId="2" borderId="5" xfId="4" applyFont="1" applyFill="1" applyBorder="1" applyAlignment="1">
      <alignment horizontal="center" vertical="center" wrapText="1"/>
    </xf>
    <xf numFmtId="0" fontId="41" fillId="2" borderId="5" xfId="4" applyFont="1" applyFill="1" applyBorder="1" applyAlignment="1">
      <alignment vertical="center" wrapText="1"/>
    </xf>
    <xf numFmtId="0" fontId="42" fillId="2" borderId="5" xfId="4" applyFont="1" applyFill="1" applyBorder="1" applyAlignment="1">
      <alignment vertical="center" wrapText="1"/>
    </xf>
    <xf numFmtId="0" fontId="41" fillId="0" borderId="5" xfId="4" applyFont="1" applyBorder="1" applyAlignment="1">
      <alignment vertical="center" wrapText="1"/>
    </xf>
    <xf numFmtId="10" fontId="31" fillId="2" borderId="5" xfId="4" applyNumberFormat="1" applyFont="1" applyFill="1" applyBorder="1" applyAlignment="1">
      <alignment vertical="center" wrapText="1"/>
    </xf>
    <xf numFmtId="0" fontId="23" fillId="2" borderId="5" xfId="4" applyFont="1" applyFill="1" applyBorder="1" applyAlignment="1">
      <alignment vertical="center" wrapText="1"/>
    </xf>
    <xf numFmtId="0" fontId="24" fillId="2" borderId="5" xfId="4" applyFont="1" applyFill="1" applyBorder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23" fillId="2" borderId="5" xfId="4" applyFont="1" applyFill="1" applyBorder="1" applyAlignment="1">
      <alignment horizontal="center" vertical="center" wrapText="1"/>
    </xf>
    <xf numFmtId="0" fontId="23" fillId="2" borderId="1" xfId="4" applyFont="1" applyFill="1" applyBorder="1" applyAlignment="1">
      <alignment horizontal="center" vertical="center" wrapText="1"/>
    </xf>
    <xf numFmtId="0" fontId="23" fillId="2" borderId="9" xfId="4" applyFont="1" applyFill="1" applyBorder="1" applyAlignment="1">
      <alignment horizontal="center" vertical="center" wrapText="1"/>
    </xf>
    <xf numFmtId="0" fontId="23" fillId="2" borderId="7" xfId="4" applyFont="1" applyFill="1" applyBorder="1" applyAlignment="1">
      <alignment horizontal="center" vertical="center" wrapText="1"/>
    </xf>
    <xf numFmtId="0" fontId="22" fillId="0" borderId="5" xfId="4" applyFont="1" applyBorder="1" applyAlignment="1">
      <alignment horizontal="center" vertical="center"/>
    </xf>
    <xf numFmtId="0" fontId="23" fillId="2" borderId="1" xfId="4" applyFont="1" applyFill="1" applyBorder="1" applyAlignment="1">
      <alignment horizontal="left" vertical="center" wrapText="1"/>
    </xf>
    <xf numFmtId="0" fontId="23" fillId="2" borderId="7" xfId="4" applyFont="1" applyFill="1" applyBorder="1" applyAlignment="1">
      <alignment horizontal="left" vertical="center" wrapText="1"/>
    </xf>
    <xf numFmtId="0" fontId="23" fillId="2" borderId="5" xfId="4" applyFont="1" applyFill="1" applyBorder="1" applyAlignment="1">
      <alignment horizontal="left" vertical="center" wrapText="1"/>
    </xf>
    <xf numFmtId="0" fontId="18" fillId="0" borderId="0" xfId="4" applyFont="1" applyBorder="1" applyAlignment="1">
      <alignment horizontal="center" vertical="center"/>
    </xf>
  </cellXfs>
  <cellStyles count="16">
    <cellStyle name="titleStyle" xfId="5"/>
    <cellStyle name="百分比 2" xfId="3"/>
    <cellStyle name="常规" xfId="0" builtinId="0"/>
    <cellStyle name="常规 2" xfId="1"/>
    <cellStyle name="常规 2 2" xfId="6"/>
    <cellStyle name="常规 2 2 2" xfId="7"/>
    <cellStyle name="常规 2 3" xfId="8"/>
    <cellStyle name="常规 3" xfId="4"/>
    <cellStyle name="常规 3 2" xfId="9"/>
    <cellStyle name="常规 4" xfId="10"/>
    <cellStyle name="常规 5" xfId="11"/>
    <cellStyle name="常规 6" xfId="12"/>
    <cellStyle name="货币 2" xfId="13"/>
    <cellStyle name="千位分隔 2" xfId="2"/>
    <cellStyle name="千位分隔 3" xfId="14"/>
    <cellStyle name="样式 1" xfId="1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61"/>
  <sheetViews>
    <sheetView zoomScaleNormal="100" zoomScaleSheetLayoutView="100" workbookViewId="0">
      <pane xSplit="1" ySplit="4" topLeftCell="B5" activePane="bottomRight" state="frozen"/>
      <selection activeCell="G6" sqref="G6"/>
      <selection pane="topRight" activeCell="G6" sqref="G6"/>
      <selection pane="bottomLeft" activeCell="G6" sqref="G6"/>
      <selection pane="bottomRight" activeCell="A13" sqref="A13:XFD50"/>
    </sheetView>
  </sheetViews>
  <sheetFormatPr defaultRowHeight="21" customHeight="1" outlineLevelRow="1" outlineLevelCol="2"/>
  <cols>
    <col min="1" max="1" width="5.33203125" style="3" customWidth="1"/>
    <col min="2" max="2" width="19.88671875" style="2" customWidth="1"/>
    <col min="3" max="3" width="19.77734375" style="2" customWidth="1"/>
    <col min="4" max="4" width="16.77734375" style="2" customWidth="1"/>
    <col min="5" max="5" width="19.33203125" style="2" customWidth="1"/>
    <col min="6" max="6" width="16.77734375" style="4" customWidth="1"/>
    <col min="7" max="7" width="18.88671875" style="4" customWidth="1"/>
    <col min="8" max="8" width="18.33203125" style="4" customWidth="1"/>
    <col min="9" max="9" width="16.77734375" style="4" customWidth="1"/>
    <col min="10" max="10" width="18.21875" style="4" customWidth="1"/>
    <col min="11" max="11" width="16.77734375" style="4" customWidth="1"/>
    <col min="12" max="12" width="19" style="4" customWidth="1"/>
    <col min="13" max="14" width="16.77734375" style="4" customWidth="1"/>
    <col min="15" max="15" width="17.77734375" style="4" customWidth="1"/>
    <col min="16" max="16" width="13.21875" style="4" hidden="1" customWidth="1"/>
    <col min="17" max="17" width="45.44140625" style="5" hidden="1" customWidth="1" outlineLevel="1"/>
    <col min="18" max="18" width="27.109375" style="4" hidden="1" customWidth="1" outlineLevel="2"/>
    <col min="19" max="19" width="21.33203125" style="6" hidden="1" customWidth="1" outlineLevel="1"/>
    <col min="20" max="20" width="25.21875" style="7" hidden="1" customWidth="1" outlineLevel="1"/>
    <col min="21" max="21" width="18.6640625" style="6" hidden="1" customWidth="1" outlineLevel="2"/>
    <col min="22" max="22" width="21.44140625" style="8" hidden="1" customWidth="1" outlineLevel="2"/>
    <col min="23" max="23" width="17.77734375" style="4" hidden="1" customWidth="1" outlineLevel="2"/>
    <col min="24" max="24" width="21.44140625" style="4" hidden="1" customWidth="1" outlineLevel="1"/>
    <col min="25" max="25" width="52.77734375" style="4" hidden="1" customWidth="1" outlineLevel="1"/>
    <col min="26" max="26" width="9" style="2" hidden="1" customWidth="1" collapsed="1"/>
    <col min="27" max="29" width="9" style="2" hidden="1" customWidth="1"/>
    <col min="30" max="36" width="9" style="2" customWidth="1"/>
    <col min="37" max="256" width="8.88671875" style="4"/>
    <col min="257" max="257" width="5.33203125" style="4" customWidth="1"/>
    <col min="258" max="258" width="19.88671875" style="4" customWidth="1"/>
    <col min="259" max="259" width="19.77734375" style="4" customWidth="1"/>
    <col min="260" max="260" width="16.77734375" style="4" customWidth="1"/>
    <col min="261" max="261" width="19.33203125" style="4" customWidth="1"/>
    <col min="262" max="262" width="16.77734375" style="4" customWidth="1"/>
    <col min="263" max="263" width="18.88671875" style="4" customWidth="1"/>
    <col min="264" max="264" width="18.33203125" style="4" customWidth="1"/>
    <col min="265" max="265" width="16.77734375" style="4" customWidth="1"/>
    <col min="266" max="266" width="18.21875" style="4" customWidth="1"/>
    <col min="267" max="267" width="16.77734375" style="4" customWidth="1"/>
    <col min="268" max="268" width="19" style="4" customWidth="1"/>
    <col min="269" max="270" width="16.77734375" style="4" customWidth="1"/>
    <col min="271" max="271" width="17.77734375" style="4" customWidth="1"/>
    <col min="272" max="285" width="0" style="4" hidden="1" customWidth="1"/>
    <col min="286" max="292" width="9" style="4" customWidth="1"/>
    <col min="293" max="512" width="8.88671875" style="4"/>
    <col min="513" max="513" width="5.33203125" style="4" customWidth="1"/>
    <col min="514" max="514" width="19.88671875" style="4" customWidth="1"/>
    <col min="515" max="515" width="19.77734375" style="4" customWidth="1"/>
    <col min="516" max="516" width="16.77734375" style="4" customWidth="1"/>
    <col min="517" max="517" width="19.33203125" style="4" customWidth="1"/>
    <col min="518" max="518" width="16.77734375" style="4" customWidth="1"/>
    <col min="519" max="519" width="18.88671875" style="4" customWidth="1"/>
    <col min="520" max="520" width="18.33203125" style="4" customWidth="1"/>
    <col min="521" max="521" width="16.77734375" style="4" customWidth="1"/>
    <col min="522" max="522" width="18.21875" style="4" customWidth="1"/>
    <col min="523" max="523" width="16.77734375" style="4" customWidth="1"/>
    <col min="524" max="524" width="19" style="4" customWidth="1"/>
    <col min="525" max="526" width="16.77734375" style="4" customWidth="1"/>
    <col min="527" max="527" width="17.77734375" style="4" customWidth="1"/>
    <col min="528" max="541" width="0" style="4" hidden="1" customWidth="1"/>
    <col min="542" max="548" width="9" style="4" customWidth="1"/>
    <col min="549" max="768" width="8.88671875" style="4"/>
    <col min="769" max="769" width="5.33203125" style="4" customWidth="1"/>
    <col min="770" max="770" width="19.88671875" style="4" customWidth="1"/>
    <col min="771" max="771" width="19.77734375" style="4" customWidth="1"/>
    <col min="772" max="772" width="16.77734375" style="4" customWidth="1"/>
    <col min="773" max="773" width="19.33203125" style="4" customWidth="1"/>
    <col min="774" max="774" width="16.77734375" style="4" customWidth="1"/>
    <col min="775" max="775" width="18.88671875" style="4" customWidth="1"/>
    <col min="776" max="776" width="18.33203125" style="4" customWidth="1"/>
    <col min="777" max="777" width="16.77734375" style="4" customWidth="1"/>
    <col min="778" max="778" width="18.21875" style="4" customWidth="1"/>
    <col min="779" max="779" width="16.77734375" style="4" customWidth="1"/>
    <col min="780" max="780" width="19" style="4" customWidth="1"/>
    <col min="781" max="782" width="16.77734375" style="4" customWidth="1"/>
    <col min="783" max="783" width="17.77734375" style="4" customWidth="1"/>
    <col min="784" max="797" width="0" style="4" hidden="1" customWidth="1"/>
    <col min="798" max="804" width="9" style="4" customWidth="1"/>
    <col min="805" max="1024" width="8.88671875" style="4"/>
    <col min="1025" max="1025" width="5.33203125" style="4" customWidth="1"/>
    <col min="1026" max="1026" width="19.88671875" style="4" customWidth="1"/>
    <col min="1027" max="1027" width="19.77734375" style="4" customWidth="1"/>
    <col min="1028" max="1028" width="16.77734375" style="4" customWidth="1"/>
    <col min="1029" max="1029" width="19.33203125" style="4" customWidth="1"/>
    <col min="1030" max="1030" width="16.77734375" style="4" customWidth="1"/>
    <col min="1031" max="1031" width="18.88671875" style="4" customWidth="1"/>
    <col min="1032" max="1032" width="18.33203125" style="4" customWidth="1"/>
    <col min="1033" max="1033" width="16.77734375" style="4" customWidth="1"/>
    <col min="1034" max="1034" width="18.21875" style="4" customWidth="1"/>
    <col min="1035" max="1035" width="16.77734375" style="4" customWidth="1"/>
    <col min="1036" max="1036" width="19" style="4" customWidth="1"/>
    <col min="1037" max="1038" width="16.77734375" style="4" customWidth="1"/>
    <col min="1039" max="1039" width="17.77734375" style="4" customWidth="1"/>
    <col min="1040" max="1053" width="0" style="4" hidden="1" customWidth="1"/>
    <col min="1054" max="1060" width="9" style="4" customWidth="1"/>
    <col min="1061" max="1280" width="8.88671875" style="4"/>
    <col min="1281" max="1281" width="5.33203125" style="4" customWidth="1"/>
    <col min="1282" max="1282" width="19.88671875" style="4" customWidth="1"/>
    <col min="1283" max="1283" width="19.77734375" style="4" customWidth="1"/>
    <col min="1284" max="1284" width="16.77734375" style="4" customWidth="1"/>
    <col min="1285" max="1285" width="19.33203125" style="4" customWidth="1"/>
    <col min="1286" max="1286" width="16.77734375" style="4" customWidth="1"/>
    <col min="1287" max="1287" width="18.88671875" style="4" customWidth="1"/>
    <col min="1288" max="1288" width="18.33203125" style="4" customWidth="1"/>
    <col min="1289" max="1289" width="16.77734375" style="4" customWidth="1"/>
    <col min="1290" max="1290" width="18.21875" style="4" customWidth="1"/>
    <col min="1291" max="1291" width="16.77734375" style="4" customWidth="1"/>
    <col min="1292" max="1292" width="19" style="4" customWidth="1"/>
    <col min="1293" max="1294" width="16.77734375" style="4" customWidth="1"/>
    <col min="1295" max="1295" width="17.77734375" style="4" customWidth="1"/>
    <col min="1296" max="1309" width="0" style="4" hidden="1" customWidth="1"/>
    <col min="1310" max="1316" width="9" style="4" customWidth="1"/>
    <col min="1317" max="1536" width="8.88671875" style="4"/>
    <col min="1537" max="1537" width="5.33203125" style="4" customWidth="1"/>
    <col min="1538" max="1538" width="19.88671875" style="4" customWidth="1"/>
    <col min="1539" max="1539" width="19.77734375" style="4" customWidth="1"/>
    <col min="1540" max="1540" width="16.77734375" style="4" customWidth="1"/>
    <col min="1541" max="1541" width="19.33203125" style="4" customWidth="1"/>
    <col min="1542" max="1542" width="16.77734375" style="4" customWidth="1"/>
    <col min="1543" max="1543" width="18.88671875" style="4" customWidth="1"/>
    <col min="1544" max="1544" width="18.33203125" style="4" customWidth="1"/>
    <col min="1545" max="1545" width="16.77734375" style="4" customWidth="1"/>
    <col min="1546" max="1546" width="18.21875" style="4" customWidth="1"/>
    <col min="1547" max="1547" width="16.77734375" style="4" customWidth="1"/>
    <col min="1548" max="1548" width="19" style="4" customWidth="1"/>
    <col min="1549" max="1550" width="16.77734375" style="4" customWidth="1"/>
    <col min="1551" max="1551" width="17.77734375" style="4" customWidth="1"/>
    <col min="1552" max="1565" width="0" style="4" hidden="1" customWidth="1"/>
    <col min="1566" max="1572" width="9" style="4" customWidth="1"/>
    <col min="1573" max="1792" width="8.88671875" style="4"/>
    <col min="1793" max="1793" width="5.33203125" style="4" customWidth="1"/>
    <col min="1794" max="1794" width="19.88671875" style="4" customWidth="1"/>
    <col min="1795" max="1795" width="19.77734375" style="4" customWidth="1"/>
    <col min="1796" max="1796" width="16.77734375" style="4" customWidth="1"/>
    <col min="1797" max="1797" width="19.33203125" style="4" customWidth="1"/>
    <col min="1798" max="1798" width="16.77734375" style="4" customWidth="1"/>
    <col min="1799" max="1799" width="18.88671875" style="4" customWidth="1"/>
    <col min="1800" max="1800" width="18.33203125" style="4" customWidth="1"/>
    <col min="1801" max="1801" width="16.77734375" style="4" customWidth="1"/>
    <col min="1802" max="1802" width="18.21875" style="4" customWidth="1"/>
    <col min="1803" max="1803" width="16.77734375" style="4" customWidth="1"/>
    <col min="1804" max="1804" width="19" style="4" customWidth="1"/>
    <col min="1805" max="1806" width="16.77734375" style="4" customWidth="1"/>
    <col min="1807" max="1807" width="17.77734375" style="4" customWidth="1"/>
    <col min="1808" max="1821" width="0" style="4" hidden="1" customWidth="1"/>
    <col min="1822" max="1828" width="9" style="4" customWidth="1"/>
    <col min="1829" max="2048" width="8.88671875" style="4"/>
    <col min="2049" max="2049" width="5.33203125" style="4" customWidth="1"/>
    <col min="2050" max="2050" width="19.88671875" style="4" customWidth="1"/>
    <col min="2051" max="2051" width="19.77734375" style="4" customWidth="1"/>
    <col min="2052" max="2052" width="16.77734375" style="4" customWidth="1"/>
    <col min="2053" max="2053" width="19.33203125" style="4" customWidth="1"/>
    <col min="2054" max="2054" width="16.77734375" style="4" customWidth="1"/>
    <col min="2055" max="2055" width="18.88671875" style="4" customWidth="1"/>
    <col min="2056" max="2056" width="18.33203125" style="4" customWidth="1"/>
    <col min="2057" max="2057" width="16.77734375" style="4" customWidth="1"/>
    <col min="2058" max="2058" width="18.21875" style="4" customWidth="1"/>
    <col min="2059" max="2059" width="16.77734375" style="4" customWidth="1"/>
    <col min="2060" max="2060" width="19" style="4" customWidth="1"/>
    <col min="2061" max="2062" width="16.77734375" style="4" customWidth="1"/>
    <col min="2063" max="2063" width="17.77734375" style="4" customWidth="1"/>
    <col min="2064" max="2077" width="0" style="4" hidden="1" customWidth="1"/>
    <col min="2078" max="2084" width="9" style="4" customWidth="1"/>
    <col min="2085" max="2304" width="8.88671875" style="4"/>
    <col min="2305" max="2305" width="5.33203125" style="4" customWidth="1"/>
    <col min="2306" max="2306" width="19.88671875" style="4" customWidth="1"/>
    <col min="2307" max="2307" width="19.77734375" style="4" customWidth="1"/>
    <col min="2308" max="2308" width="16.77734375" style="4" customWidth="1"/>
    <col min="2309" max="2309" width="19.33203125" style="4" customWidth="1"/>
    <col min="2310" max="2310" width="16.77734375" style="4" customWidth="1"/>
    <col min="2311" max="2311" width="18.88671875" style="4" customWidth="1"/>
    <col min="2312" max="2312" width="18.33203125" style="4" customWidth="1"/>
    <col min="2313" max="2313" width="16.77734375" style="4" customWidth="1"/>
    <col min="2314" max="2314" width="18.21875" style="4" customWidth="1"/>
    <col min="2315" max="2315" width="16.77734375" style="4" customWidth="1"/>
    <col min="2316" max="2316" width="19" style="4" customWidth="1"/>
    <col min="2317" max="2318" width="16.77734375" style="4" customWidth="1"/>
    <col min="2319" max="2319" width="17.77734375" style="4" customWidth="1"/>
    <col min="2320" max="2333" width="0" style="4" hidden="1" customWidth="1"/>
    <col min="2334" max="2340" width="9" style="4" customWidth="1"/>
    <col min="2341" max="2560" width="8.88671875" style="4"/>
    <col min="2561" max="2561" width="5.33203125" style="4" customWidth="1"/>
    <col min="2562" max="2562" width="19.88671875" style="4" customWidth="1"/>
    <col min="2563" max="2563" width="19.77734375" style="4" customWidth="1"/>
    <col min="2564" max="2564" width="16.77734375" style="4" customWidth="1"/>
    <col min="2565" max="2565" width="19.33203125" style="4" customWidth="1"/>
    <col min="2566" max="2566" width="16.77734375" style="4" customWidth="1"/>
    <col min="2567" max="2567" width="18.88671875" style="4" customWidth="1"/>
    <col min="2568" max="2568" width="18.33203125" style="4" customWidth="1"/>
    <col min="2569" max="2569" width="16.77734375" style="4" customWidth="1"/>
    <col min="2570" max="2570" width="18.21875" style="4" customWidth="1"/>
    <col min="2571" max="2571" width="16.77734375" style="4" customWidth="1"/>
    <col min="2572" max="2572" width="19" style="4" customWidth="1"/>
    <col min="2573" max="2574" width="16.77734375" style="4" customWidth="1"/>
    <col min="2575" max="2575" width="17.77734375" style="4" customWidth="1"/>
    <col min="2576" max="2589" width="0" style="4" hidden="1" customWidth="1"/>
    <col min="2590" max="2596" width="9" style="4" customWidth="1"/>
    <col min="2597" max="2816" width="8.88671875" style="4"/>
    <col min="2817" max="2817" width="5.33203125" style="4" customWidth="1"/>
    <col min="2818" max="2818" width="19.88671875" style="4" customWidth="1"/>
    <col min="2819" max="2819" width="19.77734375" style="4" customWidth="1"/>
    <col min="2820" max="2820" width="16.77734375" style="4" customWidth="1"/>
    <col min="2821" max="2821" width="19.33203125" style="4" customWidth="1"/>
    <col min="2822" max="2822" width="16.77734375" style="4" customWidth="1"/>
    <col min="2823" max="2823" width="18.88671875" style="4" customWidth="1"/>
    <col min="2824" max="2824" width="18.33203125" style="4" customWidth="1"/>
    <col min="2825" max="2825" width="16.77734375" style="4" customWidth="1"/>
    <col min="2826" max="2826" width="18.21875" style="4" customWidth="1"/>
    <col min="2827" max="2827" width="16.77734375" style="4" customWidth="1"/>
    <col min="2828" max="2828" width="19" style="4" customWidth="1"/>
    <col min="2829" max="2830" width="16.77734375" style="4" customWidth="1"/>
    <col min="2831" max="2831" width="17.77734375" style="4" customWidth="1"/>
    <col min="2832" max="2845" width="0" style="4" hidden="1" customWidth="1"/>
    <col min="2846" max="2852" width="9" style="4" customWidth="1"/>
    <col min="2853" max="3072" width="8.88671875" style="4"/>
    <col min="3073" max="3073" width="5.33203125" style="4" customWidth="1"/>
    <col min="3074" max="3074" width="19.88671875" style="4" customWidth="1"/>
    <col min="3075" max="3075" width="19.77734375" style="4" customWidth="1"/>
    <col min="3076" max="3076" width="16.77734375" style="4" customWidth="1"/>
    <col min="3077" max="3077" width="19.33203125" style="4" customWidth="1"/>
    <col min="3078" max="3078" width="16.77734375" style="4" customWidth="1"/>
    <col min="3079" max="3079" width="18.88671875" style="4" customWidth="1"/>
    <col min="3080" max="3080" width="18.33203125" style="4" customWidth="1"/>
    <col min="3081" max="3081" width="16.77734375" style="4" customWidth="1"/>
    <col min="3082" max="3082" width="18.21875" style="4" customWidth="1"/>
    <col min="3083" max="3083" width="16.77734375" style="4" customWidth="1"/>
    <col min="3084" max="3084" width="19" style="4" customWidth="1"/>
    <col min="3085" max="3086" width="16.77734375" style="4" customWidth="1"/>
    <col min="3087" max="3087" width="17.77734375" style="4" customWidth="1"/>
    <col min="3088" max="3101" width="0" style="4" hidden="1" customWidth="1"/>
    <col min="3102" max="3108" width="9" style="4" customWidth="1"/>
    <col min="3109" max="3328" width="8.88671875" style="4"/>
    <col min="3329" max="3329" width="5.33203125" style="4" customWidth="1"/>
    <col min="3330" max="3330" width="19.88671875" style="4" customWidth="1"/>
    <col min="3331" max="3331" width="19.77734375" style="4" customWidth="1"/>
    <col min="3332" max="3332" width="16.77734375" style="4" customWidth="1"/>
    <col min="3333" max="3333" width="19.33203125" style="4" customWidth="1"/>
    <col min="3334" max="3334" width="16.77734375" style="4" customWidth="1"/>
    <col min="3335" max="3335" width="18.88671875" style="4" customWidth="1"/>
    <col min="3336" max="3336" width="18.33203125" style="4" customWidth="1"/>
    <col min="3337" max="3337" width="16.77734375" style="4" customWidth="1"/>
    <col min="3338" max="3338" width="18.21875" style="4" customWidth="1"/>
    <col min="3339" max="3339" width="16.77734375" style="4" customWidth="1"/>
    <col min="3340" max="3340" width="19" style="4" customWidth="1"/>
    <col min="3341" max="3342" width="16.77734375" style="4" customWidth="1"/>
    <col min="3343" max="3343" width="17.77734375" style="4" customWidth="1"/>
    <col min="3344" max="3357" width="0" style="4" hidden="1" customWidth="1"/>
    <col min="3358" max="3364" width="9" style="4" customWidth="1"/>
    <col min="3365" max="3584" width="8.88671875" style="4"/>
    <col min="3585" max="3585" width="5.33203125" style="4" customWidth="1"/>
    <col min="3586" max="3586" width="19.88671875" style="4" customWidth="1"/>
    <col min="3587" max="3587" width="19.77734375" style="4" customWidth="1"/>
    <col min="3588" max="3588" width="16.77734375" style="4" customWidth="1"/>
    <col min="3589" max="3589" width="19.33203125" style="4" customWidth="1"/>
    <col min="3590" max="3590" width="16.77734375" style="4" customWidth="1"/>
    <col min="3591" max="3591" width="18.88671875" style="4" customWidth="1"/>
    <col min="3592" max="3592" width="18.33203125" style="4" customWidth="1"/>
    <col min="3593" max="3593" width="16.77734375" style="4" customWidth="1"/>
    <col min="3594" max="3594" width="18.21875" style="4" customWidth="1"/>
    <col min="3595" max="3595" width="16.77734375" style="4" customWidth="1"/>
    <col min="3596" max="3596" width="19" style="4" customWidth="1"/>
    <col min="3597" max="3598" width="16.77734375" style="4" customWidth="1"/>
    <col min="3599" max="3599" width="17.77734375" style="4" customWidth="1"/>
    <col min="3600" max="3613" width="0" style="4" hidden="1" customWidth="1"/>
    <col min="3614" max="3620" width="9" style="4" customWidth="1"/>
    <col min="3621" max="3840" width="8.88671875" style="4"/>
    <col min="3841" max="3841" width="5.33203125" style="4" customWidth="1"/>
    <col min="3842" max="3842" width="19.88671875" style="4" customWidth="1"/>
    <col min="3843" max="3843" width="19.77734375" style="4" customWidth="1"/>
    <col min="3844" max="3844" width="16.77734375" style="4" customWidth="1"/>
    <col min="3845" max="3845" width="19.33203125" style="4" customWidth="1"/>
    <col min="3846" max="3846" width="16.77734375" style="4" customWidth="1"/>
    <col min="3847" max="3847" width="18.88671875" style="4" customWidth="1"/>
    <col min="3848" max="3848" width="18.33203125" style="4" customWidth="1"/>
    <col min="3849" max="3849" width="16.77734375" style="4" customWidth="1"/>
    <col min="3850" max="3850" width="18.21875" style="4" customWidth="1"/>
    <col min="3851" max="3851" width="16.77734375" style="4" customWidth="1"/>
    <col min="3852" max="3852" width="19" style="4" customWidth="1"/>
    <col min="3853" max="3854" width="16.77734375" style="4" customWidth="1"/>
    <col min="3855" max="3855" width="17.77734375" style="4" customWidth="1"/>
    <col min="3856" max="3869" width="0" style="4" hidden="1" customWidth="1"/>
    <col min="3870" max="3876" width="9" style="4" customWidth="1"/>
    <col min="3877" max="4096" width="8.88671875" style="4"/>
    <col min="4097" max="4097" width="5.33203125" style="4" customWidth="1"/>
    <col min="4098" max="4098" width="19.88671875" style="4" customWidth="1"/>
    <col min="4099" max="4099" width="19.77734375" style="4" customWidth="1"/>
    <col min="4100" max="4100" width="16.77734375" style="4" customWidth="1"/>
    <col min="4101" max="4101" width="19.33203125" style="4" customWidth="1"/>
    <col min="4102" max="4102" width="16.77734375" style="4" customWidth="1"/>
    <col min="4103" max="4103" width="18.88671875" style="4" customWidth="1"/>
    <col min="4104" max="4104" width="18.33203125" style="4" customWidth="1"/>
    <col min="4105" max="4105" width="16.77734375" style="4" customWidth="1"/>
    <col min="4106" max="4106" width="18.21875" style="4" customWidth="1"/>
    <col min="4107" max="4107" width="16.77734375" style="4" customWidth="1"/>
    <col min="4108" max="4108" width="19" style="4" customWidth="1"/>
    <col min="4109" max="4110" width="16.77734375" style="4" customWidth="1"/>
    <col min="4111" max="4111" width="17.77734375" style="4" customWidth="1"/>
    <col min="4112" max="4125" width="0" style="4" hidden="1" customWidth="1"/>
    <col min="4126" max="4132" width="9" style="4" customWidth="1"/>
    <col min="4133" max="4352" width="8.88671875" style="4"/>
    <col min="4353" max="4353" width="5.33203125" style="4" customWidth="1"/>
    <col min="4354" max="4354" width="19.88671875" style="4" customWidth="1"/>
    <col min="4355" max="4355" width="19.77734375" style="4" customWidth="1"/>
    <col min="4356" max="4356" width="16.77734375" style="4" customWidth="1"/>
    <col min="4357" max="4357" width="19.33203125" style="4" customWidth="1"/>
    <col min="4358" max="4358" width="16.77734375" style="4" customWidth="1"/>
    <col min="4359" max="4359" width="18.88671875" style="4" customWidth="1"/>
    <col min="4360" max="4360" width="18.33203125" style="4" customWidth="1"/>
    <col min="4361" max="4361" width="16.77734375" style="4" customWidth="1"/>
    <col min="4362" max="4362" width="18.21875" style="4" customWidth="1"/>
    <col min="4363" max="4363" width="16.77734375" style="4" customWidth="1"/>
    <col min="4364" max="4364" width="19" style="4" customWidth="1"/>
    <col min="4365" max="4366" width="16.77734375" style="4" customWidth="1"/>
    <col min="4367" max="4367" width="17.77734375" style="4" customWidth="1"/>
    <col min="4368" max="4381" width="0" style="4" hidden="1" customWidth="1"/>
    <col min="4382" max="4388" width="9" style="4" customWidth="1"/>
    <col min="4389" max="4608" width="8.88671875" style="4"/>
    <col min="4609" max="4609" width="5.33203125" style="4" customWidth="1"/>
    <col min="4610" max="4610" width="19.88671875" style="4" customWidth="1"/>
    <col min="4611" max="4611" width="19.77734375" style="4" customWidth="1"/>
    <col min="4612" max="4612" width="16.77734375" style="4" customWidth="1"/>
    <col min="4613" max="4613" width="19.33203125" style="4" customWidth="1"/>
    <col min="4614" max="4614" width="16.77734375" style="4" customWidth="1"/>
    <col min="4615" max="4615" width="18.88671875" style="4" customWidth="1"/>
    <col min="4616" max="4616" width="18.33203125" style="4" customWidth="1"/>
    <col min="4617" max="4617" width="16.77734375" style="4" customWidth="1"/>
    <col min="4618" max="4618" width="18.21875" style="4" customWidth="1"/>
    <col min="4619" max="4619" width="16.77734375" style="4" customWidth="1"/>
    <col min="4620" max="4620" width="19" style="4" customWidth="1"/>
    <col min="4621" max="4622" width="16.77734375" style="4" customWidth="1"/>
    <col min="4623" max="4623" width="17.77734375" style="4" customWidth="1"/>
    <col min="4624" max="4637" width="0" style="4" hidden="1" customWidth="1"/>
    <col min="4638" max="4644" width="9" style="4" customWidth="1"/>
    <col min="4645" max="4864" width="8.88671875" style="4"/>
    <col min="4865" max="4865" width="5.33203125" style="4" customWidth="1"/>
    <col min="4866" max="4866" width="19.88671875" style="4" customWidth="1"/>
    <col min="4867" max="4867" width="19.77734375" style="4" customWidth="1"/>
    <col min="4868" max="4868" width="16.77734375" style="4" customWidth="1"/>
    <col min="4869" max="4869" width="19.33203125" style="4" customWidth="1"/>
    <col min="4870" max="4870" width="16.77734375" style="4" customWidth="1"/>
    <col min="4871" max="4871" width="18.88671875" style="4" customWidth="1"/>
    <col min="4872" max="4872" width="18.33203125" style="4" customWidth="1"/>
    <col min="4873" max="4873" width="16.77734375" style="4" customWidth="1"/>
    <col min="4874" max="4874" width="18.21875" style="4" customWidth="1"/>
    <col min="4875" max="4875" width="16.77734375" style="4" customWidth="1"/>
    <col min="4876" max="4876" width="19" style="4" customWidth="1"/>
    <col min="4877" max="4878" width="16.77734375" style="4" customWidth="1"/>
    <col min="4879" max="4879" width="17.77734375" style="4" customWidth="1"/>
    <col min="4880" max="4893" width="0" style="4" hidden="1" customWidth="1"/>
    <col min="4894" max="4900" width="9" style="4" customWidth="1"/>
    <col min="4901" max="5120" width="8.88671875" style="4"/>
    <col min="5121" max="5121" width="5.33203125" style="4" customWidth="1"/>
    <col min="5122" max="5122" width="19.88671875" style="4" customWidth="1"/>
    <col min="5123" max="5123" width="19.77734375" style="4" customWidth="1"/>
    <col min="5124" max="5124" width="16.77734375" style="4" customWidth="1"/>
    <col min="5125" max="5125" width="19.33203125" style="4" customWidth="1"/>
    <col min="5126" max="5126" width="16.77734375" style="4" customWidth="1"/>
    <col min="5127" max="5127" width="18.88671875" style="4" customWidth="1"/>
    <col min="5128" max="5128" width="18.33203125" style="4" customWidth="1"/>
    <col min="5129" max="5129" width="16.77734375" style="4" customWidth="1"/>
    <col min="5130" max="5130" width="18.21875" style="4" customWidth="1"/>
    <col min="5131" max="5131" width="16.77734375" style="4" customWidth="1"/>
    <col min="5132" max="5132" width="19" style="4" customWidth="1"/>
    <col min="5133" max="5134" width="16.77734375" style="4" customWidth="1"/>
    <col min="5135" max="5135" width="17.77734375" style="4" customWidth="1"/>
    <col min="5136" max="5149" width="0" style="4" hidden="1" customWidth="1"/>
    <col min="5150" max="5156" width="9" style="4" customWidth="1"/>
    <col min="5157" max="5376" width="8.88671875" style="4"/>
    <col min="5377" max="5377" width="5.33203125" style="4" customWidth="1"/>
    <col min="5378" max="5378" width="19.88671875" style="4" customWidth="1"/>
    <col min="5379" max="5379" width="19.77734375" style="4" customWidth="1"/>
    <col min="5380" max="5380" width="16.77734375" style="4" customWidth="1"/>
    <col min="5381" max="5381" width="19.33203125" style="4" customWidth="1"/>
    <col min="5382" max="5382" width="16.77734375" style="4" customWidth="1"/>
    <col min="5383" max="5383" width="18.88671875" style="4" customWidth="1"/>
    <col min="5384" max="5384" width="18.33203125" style="4" customWidth="1"/>
    <col min="5385" max="5385" width="16.77734375" style="4" customWidth="1"/>
    <col min="5386" max="5386" width="18.21875" style="4" customWidth="1"/>
    <col min="5387" max="5387" width="16.77734375" style="4" customWidth="1"/>
    <col min="5388" max="5388" width="19" style="4" customWidth="1"/>
    <col min="5389" max="5390" width="16.77734375" style="4" customWidth="1"/>
    <col min="5391" max="5391" width="17.77734375" style="4" customWidth="1"/>
    <col min="5392" max="5405" width="0" style="4" hidden="1" customWidth="1"/>
    <col min="5406" max="5412" width="9" style="4" customWidth="1"/>
    <col min="5413" max="5632" width="8.88671875" style="4"/>
    <col min="5633" max="5633" width="5.33203125" style="4" customWidth="1"/>
    <col min="5634" max="5634" width="19.88671875" style="4" customWidth="1"/>
    <col min="5635" max="5635" width="19.77734375" style="4" customWidth="1"/>
    <col min="5636" max="5636" width="16.77734375" style="4" customWidth="1"/>
    <col min="5637" max="5637" width="19.33203125" style="4" customWidth="1"/>
    <col min="5638" max="5638" width="16.77734375" style="4" customWidth="1"/>
    <col min="5639" max="5639" width="18.88671875" style="4" customWidth="1"/>
    <col min="5640" max="5640" width="18.33203125" style="4" customWidth="1"/>
    <col min="5641" max="5641" width="16.77734375" style="4" customWidth="1"/>
    <col min="5642" max="5642" width="18.21875" style="4" customWidth="1"/>
    <col min="5643" max="5643" width="16.77734375" style="4" customWidth="1"/>
    <col min="5644" max="5644" width="19" style="4" customWidth="1"/>
    <col min="5645" max="5646" width="16.77734375" style="4" customWidth="1"/>
    <col min="5647" max="5647" width="17.77734375" style="4" customWidth="1"/>
    <col min="5648" max="5661" width="0" style="4" hidden="1" customWidth="1"/>
    <col min="5662" max="5668" width="9" style="4" customWidth="1"/>
    <col min="5669" max="5888" width="8.88671875" style="4"/>
    <col min="5889" max="5889" width="5.33203125" style="4" customWidth="1"/>
    <col min="5890" max="5890" width="19.88671875" style="4" customWidth="1"/>
    <col min="5891" max="5891" width="19.77734375" style="4" customWidth="1"/>
    <col min="5892" max="5892" width="16.77734375" style="4" customWidth="1"/>
    <col min="5893" max="5893" width="19.33203125" style="4" customWidth="1"/>
    <col min="5894" max="5894" width="16.77734375" style="4" customWidth="1"/>
    <col min="5895" max="5895" width="18.88671875" style="4" customWidth="1"/>
    <col min="5896" max="5896" width="18.33203125" style="4" customWidth="1"/>
    <col min="5897" max="5897" width="16.77734375" style="4" customWidth="1"/>
    <col min="5898" max="5898" width="18.21875" style="4" customWidth="1"/>
    <col min="5899" max="5899" width="16.77734375" style="4" customWidth="1"/>
    <col min="5900" max="5900" width="19" style="4" customWidth="1"/>
    <col min="5901" max="5902" width="16.77734375" style="4" customWidth="1"/>
    <col min="5903" max="5903" width="17.77734375" style="4" customWidth="1"/>
    <col min="5904" max="5917" width="0" style="4" hidden="1" customWidth="1"/>
    <col min="5918" max="5924" width="9" style="4" customWidth="1"/>
    <col min="5925" max="6144" width="8.88671875" style="4"/>
    <col min="6145" max="6145" width="5.33203125" style="4" customWidth="1"/>
    <col min="6146" max="6146" width="19.88671875" style="4" customWidth="1"/>
    <col min="6147" max="6147" width="19.77734375" style="4" customWidth="1"/>
    <col min="6148" max="6148" width="16.77734375" style="4" customWidth="1"/>
    <col min="6149" max="6149" width="19.33203125" style="4" customWidth="1"/>
    <col min="6150" max="6150" width="16.77734375" style="4" customWidth="1"/>
    <col min="6151" max="6151" width="18.88671875" style="4" customWidth="1"/>
    <col min="6152" max="6152" width="18.33203125" style="4" customWidth="1"/>
    <col min="6153" max="6153" width="16.77734375" style="4" customWidth="1"/>
    <col min="6154" max="6154" width="18.21875" style="4" customWidth="1"/>
    <col min="6155" max="6155" width="16.77734375" style="4" customWidth="1"/>
    <col min="6156" max="6156" width="19" style="4" customWidth="1"/>
    <col min="6157" max="6158" width="16.77734375" style="4" customWidth="1"/>
    <col min="6159" max="6159" width="17.77734375" style="4" customWidth="1"/>
    <col min="6160" max="6173" width="0" style="4" hidden="1" customWidth="1"/>
    <col min="6174" max="6180" width="9" style="4" customWidth="1"/>
    <col min="6181" max="6400" width="8.88671875" style="4"/>
    <col min="6401" max="6401" width="5.33203125" style="4" customWidth="1"/>
    <col min="6402" max="6402" width="19.88671875" style="4" customWidth="1"/>
    <col min="6403" max="6403" width="19.77734375" style="4" customWidth="1"/>
    <col min="6404" max="6404" width="16.77734375" style="4" customWidth="1"/>
    <col min="6405" max="6405" width="19.33203125" style="4" customWidth="1"/>
    <col min="6406" max="6406" width="16.77734375" style="4" customWidth="1"/>
    <col min="6407" max="6407" width="18.88671875" style="4" customWidth="1"/>
    <col min="6408" max="6408" width="18.33203125" style="4" customWidth="1"/>
    <col min="6409" max="6409" width="16.77734375" style="4" customWidth="1"/>
    <col min="6410" max="6410" width="18.21875" style="4" customWidth="1"/>
    <col min="6411" max="6411" width="16.77734375" style="4" customWidth="1"/>
    <col min="6412" max="6412" width="19" style="4" customWidth="1"/>
    <col min="6413" max="6414" width="16.77734375" style="4" customWidth="1"/>
    <col min="6415" max="6415" width="17.77734375" style="4" customWidth="1"/>
    <col min="6416" max="6429" width="0" style="4" hidden="1" customWidth="1"/>
    <col min="6430" max="6436" width="9" style="4" customWidth="1"/>
    <col min="6437" max="6656" width="8.88671875" style="4"/>
    <col min="6657" max="6657" width="5.33203125" style="4" customWidth="1"/>
    <col min="6658" max="6658" width="19.88671875" style="4" customWidth="1"/>
    <col min="6659" max="6659" width="19.77734375" style="4" customWidth="1"/>
    <col min="6660" max="6660" width="16.77734375" style="4" customWidth="1"/>
    <col min="6661" max="6661" width="19.33203125" style="4" customWidth="1"/>
    <col min="6662" max="6662" width="16.77734375" style="4" customWidth="1"/>
    <col min="6663" max="6663" width="18.88671875" style="4" customWidth="1"/>
    <col min="6664" max="6664" width="18.33203125" style="4" customWidth="1"/>
    <col min="6665" max="6665" width="16.77734375" style="4" customWidth="1"/>
    <col min="6666" max="6666" width="18.21875" style="4" customWidth="1"/>
    <col min="6667" max="6667" width="16.77734375" style="4" customWidth="1"/>
    <col min="6668" max="6668" width="19" style="4" customWidth="1"/>
    <col min="6669" max="6670" width="16.77734375" style="4" customWidth="1"/>
    <col min="6671" max="6671" width="17.77734375" style="4" customWidth="1"/>
    <col min="6672" max="6685" width="0" style="4" hidden="1" customWidth="1"/>
    <col min="6686" max="6692" width="9" style="4" customWidth="1"/>
    <col min="6693" max="6912" width="8.88671875" style="4"/>
    <col min="6913" max="6913" width="5.33203125" style="4" customWidth="1"/>
    <col min="6914" max="6914" width="19.88671875" style="4" customWidth="1"/>
    <col min="6915" max="6915" width="19.77734375" style="4" customWidth="1"/>
    <col min="6916" max="6916" width="16.77734375" style="4" customWidth="1"/>
    <col min="6917" max="6917" width="19.33203125" style="4" customWidth="1"/>
    <col min="6918" max="6918" width="16.77734375" style="4" customWidth="1"/>
    <col min="6919" max="6919" width="18.88671875" style="4" customWidth="1"/>
    <col min="6920" max="6920" width="18.33203125" style="4" customWidth="1"/>
    <col min="6921" max="6921" width="16.77734375" style="4" customWidth="1"/>
    <col min="6922" max="6922" width="18.21875" style="4" customWidth="1"/>
    <col min="6923" max="6923" width="16.77734375" style="4" customWidth="1"/>
    <col min="6924" max="6924" width="19" style="4" customWidth="1"/>
    <col min="6925" max="6926" width="16.77734375" style="4" customWidth="1"/>
    <col min="6927" max="6927" width="17.77734375" style="4" customWidth="1"/>
    <col min="6928" max="6941" width="0" style="4" hidden="1" customWidth="1"/>
    <col min="6942" max="6948" width="9" style="4" customWidth="1"/>
    <col min="6949" max="7168" width="8.88671875" style="4"/>
    <col min="7169" max="7169" width="5.33203125" style="4" customWidth="1"/>
    <col min="7170" max="7170" width="19.88671875" style="4" customWidth="1"/>
    <col min="7171" max="7171" width="19.77734375" style="4" customWidth="1"/>
    <col min="7172" max="7172" width="16.77734375" style="4" customWidth="1"/>
    <col min="7173" max="7173" width="19.33203125" style="4" customWidth="1"/>
    <col min="7174" max="7174" width="16.77734375" style="4" customWidth="1"/>
    <col min="7175" max="7175" width="18.88671875" style="4" customWidth="1"/>
    <col min="7176" max="7176" width="18.33203125" style="4" customWidth="1"/>
    <col min="7177" max="7177" width="16.77734375" style="4" customWidth="1"/>
    <col min="7178" max="7178" width="18.21875" style="4" customWidth="1"/>
    <col min="7179" max="7179" width="16.77734375" style="4" customWidth="1"/>
    <col min="7180" max="7180" width="19" style="4" customWidth="1"/>
    <col min="7181" max="7182" width="16.77734375" style="4" customWidth="1"/>
    <col min="7183" max="7183" width="17.77734375" style="4" customWidth="1"/>
    <col min="7184" max="7197" width="0" style="4" hidden="1" customWidth="1"/>
    <col min="7198" max="7204" width="9" style="4" customWidth="1"/>
    <col min="7205" max="7424" width="8.88671875" style="4"/>
    <col min="7425" max="7425" width="5.33203125" style="4" customWidth="1"/>
    <col min="7426" max="7426" width="19.88671875" style="4" customWidth="1"/>
    <col min="7427" max="7427" width="19.77734375" style="4" customWidth="1"/>
    <col min="7428" max="7428" width="16.77734375" style="4" customWidth="1"/>
    <col min="7429" max="7429" width="19.33203125" style="4" customWidth="1"/>
    <col min="7430" max="7430" width="16.77734375" style="4" customWidth="1"/>
    <col min="7431" max="7431" width="18.88671875" style="4" customWidth="1"/>
    <col min="7432" max="7432" width="18.33203125" style="4" customWidth="1"/>
    <col min="7433" max="7433" width="16.77734375" style="4" customWidth="1"/>
    <col min="7434" max="7434" width="18.21875" style="4" customWidth="1"/>
    <col min="7435" max="7435" width="16.77734375" style="4" customWidth="1"/>
    <col min="7436" max="7436" width="19" style="4" customWidth="1"/>
    <col min="7437" max="7438" width="16.77734375" style="4" customWidth="1"/>
    <col min="7439" max="7439" width="17.77734375" style="4" customWidth="1"/>
    <col min="7440" max="7453" width="0" style="4" hidden="1" customWidth="1"/>
    <col min="7454" max="7460" width="9" style="4" customWidth="1"/>
    <col min="7461" max="7680" width="8.88671875" style="4"/>
    <col min="7681" max="7681" width="5.33203125" style="4" customWidth="1"/>
    <col min="7682" max="7682" width="19.88671875" style="4" customWidth="1"/>
    <col min="7683" max="7683" width="19.77734375" style="4" customWidth="1"/>
    <col min="7684" max="7684" width="16.77734375" style="4" customWidth="1"/>
    <col min="7685" max="7685" width="19.33203125" style="4" customWidth="1"/>
    <col min="7686" max="7686" width="16.77734375" style="4" customWidth="1"/>
    <col min="7687" max="7687" width="18.88671875" style="4" customWidth="1"/>
    <col min="7688" max="7688" width="18.33203125" style="4" customWidth="1"/>
    <col min="7689" max="7689" width="16.77734375" style="4" customWidth="1"/>
    <col min="7690" max="7690" width="18.21875" style="4" customWidth="1"/>
    <col min="7691" max="7691" width="16.77734375" style="4" customWidth="1"/>
    <col min="7692" max="7692" width="19" style="4" customWidth="1"/>
    <col min="7693" max="7694" width="16.77734375" style="4" customWidth="1"/>
    <col min="7695" max="7695" width="17.77734375" style="4" customWidth="1"/>
    <col min="7696" max="7709" width="0" style="4" hidden="1" customWidth="1"/>
    <col min="7710" max="7716" width="9" style="4" customWidth="1"/>
    <col min="7717" max="7936" width="8.88671875" style="4"/>
    <col min="7937" max="7937" width="5.33203125" style="4" customWidth="1"/>
    <col min="7938" max="7938" width="19.88671875" style="4" customWidth="1"/>
    <col min="7939" max="7939" width="19.77734375" style="4" customWidth="1"/>
    <col min="7940" max="7940" width="16.77734375" style="4" customWidth="1"/>
    <col min="7941" max="7941" width="19.33203125" style="4" customWidth="1"/>
    <col min="7942" max="7942" width="16.77734375" style="4" customWidth="1"/>
    <col min="7943" max="7943" width="18.88671875" style="4" customWidth="1"/>
    <col min="7944" max="7944" width="18.33203125" style="4" customWidth="1"/>
    <col min="7945" max="7945" width="16.77734375" style="4" customWidth="1"/>
    <col min="7946" max="7946" width="18.21875" style="4" customWidth="1"/>
    <col min="7947" max="7947" width="16.77734375" style="4" customWidth="1"/>
    <col min="7948" max="7948" width="19" style="4" customWidth="1"/>
    <col min="7949" max="7950" width="16.77734375" style="4" customWidth="1"/>
    <col min="7951" max="7951" width="17.77734375" style="4" customWidth="1"/>
    <col min="7952" max="7965" width="0" style="4" hidden="1" customWidth="1"/>
    <col min="7966" max="7972" width="9" style="4" customWidth="1"/>
    <col min="7973" max="8192" width="8.88671875" style="4"/>
    <col min="8193" max="8193" width="5.33203125" style="4" customWidth="1"/>
    <col min="8194" max="8194" width="19.88671875" style="4" customWidth="1"/>
    <col min="8195" max="8195" width="19.77734375" style="4" customWidth="1"/>
    <col min="8196" max="8196" width="16.77734375" style="4" customWidth="1"/>
    <col min="8197" max="8197" width="19.33203125" style="4" customWidth="1"/>
    <col min="8198" max="8198" width="16.77734375" style="4" customWidth="1"/>
    <col min="8199" max="8199" width="18.88671875" style="4" customWidth="1"/>
    <col min="8200" max="8200" width="18.33203125" style="4" customWidth="1"/>
    <col min="8201" max="8201" width="16.77734375" style="4" customWidth="1"/>
    <col min="8202" max="8202" width="18.21875" style="4" customWidth="1"/>
    <col min="8203" max="8203" width="16.77734375" style="4" customWidth="1"/>
    <col min="8204" max="8204" width="19" style="4" customWidth="1"/>
    <col min="8205" max="8206" width="16.77734375" style="4" customWidth="1"/>
    <col min="8207" max="8207" width="17.77734375" style="4" customWidth="1"/>
    <col min="8208" max="8221" width="0" style="4" hidden="1" customWidth="1"/>
    <col min="8222" max="8228" width="9" style="4" customWidth="1"/>
    <col min="8229" max="8448" width="8.88671875" style="4"/>
    <col min="8449" max="8449" width="5.33203125" style="4" customWidth="1"/>
    <col min="8450" max="8450" width="19.88671875" style="4" customWidth="1"/>
    <col min="8451" max="8451" width="19.77734375" style="4" customWidth="1"/>
    <col min="8452" max="8452" width="16.77734375" style="4" customWidth="1"/>
    <col min="8453" max="8453" width="19.33203125" style="4" customWidth="1"/>
    <col min="8454" max="8454" width="16.77734375" style="4" customWidth="1"/>
    <col min="8455" max="8455" width="18.88671875" style="4" customWidth="1"/>
    <col min="8456" max="8456" width="18.33203125" style="4" customWidth="1"/>
    <col min="8457" max="8457" width="16.77734375" style="4" customWidth="1"/>
    <col min="8458" max="8458" width="18.21875" style="4" customWidth="1"/>
    <col min="8459" max="8459" width="16.77734375" style="4" customWidth="1"/>
    <col min="8460" max="8460" width="19" style="4" customWidth="1"/>
    <col min="8461" max="8462" width="16.77734375" style="4" customWidth="1"/>
    <col min="8463" max="8463" width="17.77734375" style="4" customWidth="1"/>
    <col min="8464" max="8477" width="0" style="4" hidden="1" customWidth="1"/>
    <col min="8478" max="8484" width="9" style="4" customWidth="1"/>
    <col min="8485" max="8704" width="8.88671875" style="4"/>
    <col min="8705" max="8705" width="5.33203125" style="4" customWidth="1"/>
    <col min="8706" max="8706" width="19.88671875" style="4" customWidth="1"/>
    <col min="8707" max="8707" width="19.77734375" style="4" customWidth="1"/>
    <col min="8708" max="8708" width="16.77734375" style="4" customWidth="1"/>
    <col min="8709" max="8709" width="19.33203125" style="4" customWidth="1"/>
    <col min="8710" max="8710" width="16.77734375" style="4" customWidth="1"/>
    <col min="8711" max="8711" width="18.88671875" style="4" customWidth="1"/>
    <col min="8712" max="8712" width="18.33203125" style="4" customWidth="1"/>
    <col min="8713" max="8713" width="16.77734375" style="4" customWidth="1"/>
    <col min="8714" max="8714" width="18.21875" style="4" customWidth="1"/>
    <col min="8715" max="8715" width="16.77734375" style="4" customWidth="1"/>
    <col min="8716" max="8716" width="19" style="4" customWidth="1"/>
    <col min="8717" max="8718" width="16.77734375" style="4" customWidth="1"/>
    <col min="8719" max="8719" width="17.77734375" style="4" customWidth="1"/>
    <col min="8720" max="8733" width="0" style="4" hidden="1" customWidth="1"/>
    <col min="8734" max="8740" width="9" style="4" customWidth="1"/>
    <col min="8741" max="8960" width="8.88671875" style="4"/>
    <col min="8961" max="8961" width="5.33203125" style="4" customWidth="1"/>
    <col min="8962" max="8962" width="19.88671875" style="4" customWidth="1"/>
    <col min="8963" max="8963" width="19.77734375" style="4" customWidth="1"/>
    <col min="8964" max="8964" width="16.77734375" style="4" customWidth="1"/>
    <col min="8965" max="8965" width="19.33203125" style="4" customWidth="1"/>
    <col min="8966" max="8966" width="16.77734375" style="4" customWidth="1"/>
    <col min="8967" max="8967" width="18.88671875" style="4" customWidth="1"/>
    <col min="8968" max="8968" width="18.33203125" style="4" customWidth="1"/>
    <col min="8969" max="8969" width="16.77734375" style="4" customWidth="1"/>
    <col min="8970" max="8970" width="18.21875" style="4" customWidth="1"/>
    <col min="8971" max="8971" width="16.77734375" style="4" customWidth="1"/>
    <col min="8972" max="8972" width="19" style="4" customWidth="1"/>
    <col min="8973" max="8974" width="16.77734375" style="4" customWidth="1"/>
    <col min="8975" max="8975" width="17.77734375" style="4" customWidth="1"/>
    <col min="8976" max="8989" width="0" style="4" hidden="1" customWidth="1"/>
    <col min="8990" max="8996" width="9" style="4" customWidth="1"/>
    <col min="8997" max="9216" width="8.88671875" style="4"/>
    <col min="9217" max="9217" width="5.33203125" style="4" customWidth="1"/>
    <col min="9218" max="9218" width="19.88671875" style="4" customWidth="1"/>
    <col min="9219" max="9219" width="19.77734375" style="4" customWidth="1"/>
    <col min="9220" max="9220" width="16.77734375" style="4" customWidth="1"/>
    <col min="9221" max="9221" width="19.33203125" style="4" customWidth="1"/>
    <col min="9222" max="9222" width="16.77734375" style="4" customWidth="1"/>
    <col min="9223" max="9223" width="18.88671875" style="4" customWidth="1"/>
    <col min="9224" max="9224" width="18.33203125" style="4" customWidth="1"/>
    <col min="9225" max="9225" width="16.77734375" style="4" customWidth="1"/>
    <col min="9226" max="9226" width="18.21875" style="4" customWidth="1"/>
    <col min="9227" max="9227" width="16.77734375" style="4" customWidth="1"/>
    <col min="9228" max="9228" width="19" style="4" customWidth="1"/>
    <col min="9229" max="9230" width="16.77734375" style="4" customWidth="1"/>
    <col min="9231" max="9231" width="17.77734375" style="4" customWidth="1"/>
    <col min="9232" max="9245" width="0" style="4" hidden="1" customWidth="1"/>
    <col min="9246" max="9252" width="9" style="4" customWidth="1"/>
    <col min="9253" max="9472" width="8.88671875" style="4"/>
    <col min="9473" max="9473" width="5.33203125" style="4" customWidth="1"/>
    <col min="9474" max="9474" width="19.88671875" style="4" customWidth="1"/>
    <col min="9475" max="9475" width="19.77734375" style="4" customWidth="1"/>
    <col min="9476" max="9476" width="16.77734375" style="4" customWidth="1"/>
    <col min="9477" max="9477" width="19.33203125" style="4" customWidth="1"/>
    <col min="9478" max="9478" width="16.77734375" style="4" customWidth="1"/>
    <col min="9479" max="9479" width="18.88671875" style="4" customWidth="1"/>
    <col min="9480" max="9480" width="18.33203125" style="4" customWidth="1"/>
    <col min="9481" max="9481" width="16.77734375" style="4" customWidth="1"/>
    <col min="9482" max="9482" width="18.21875" style="4" customWidth="1"/>
    <col min="9483" max="9483" width="16.77734375" style="4" customWidth="1"/>
    <col min="9484" max="9484" width="19" style="4" customWidth="1"/>
    <col min="9485" max="9486" width="16.77734375" style="4" customWidth="1"/>
    <col min="9487" max="9487" width="17.77734375" style="4" customWidth="1"/>
    <col min="9488" max="9501" width="0" style="4" hidden="1" customWidth="1"/>
    <col min="9502" max="9508" width="9" style="4" customWidth="1"/>
    <col min="9509" max="9728" width="8.88671875" style="4"/>
    <col min="9729" max="9729" width="5.33203125" style="4" customWidth="1"/>
    <col min="9730" max="9730" width="19.88671875" style="4" customWidth="1"/>
    <col min="9731" max="9731" width="19.77734375" style="4" customWidth="1"/>
    <col min="9732" max="9732" width="16.77734375" style="4" customWidth="1"/>
    <col min="9733" max="9733" width="19.33203125" style="4" customWidth="1"/>
    <col min="9734" max="9734" width="16.77734375" style="4" customWidth="1"/>
    <col min="9735" max="9735" width="18.88671875" style="4" customWidth="1"/>
    <col min="9736" max="9736" width="18.33203125" style="4" customWidth="1"/>
    <col min="9737" max="9737" width="16.77734375" style="4" customWidth="1"/>
    <col min="9738" max="9738" width="18.21875" style="4" customWidth="1"/>
    <col min="9739" max="9739" width="16.77734375" style="4" customWidth="1"/>
    <col min="9740" max="9740" width="19" style="4" customWidth="1"/>
    <col min="9741" max="9742" width="16.77734375" style="4" customWidth="1"/>
    <col min="9743" max="9743" width="17.77734375" style="4" customWidth="1"/>
    <col min="9744" max="9757" width="0" style="4" hidden="1" customWidth="1"/>
    <col min="9758" max="9764" width="9" style="4" customWidth="1"/>
    <col min="9765" max="9984" width="8.88671875" style="4"/>
    <col min="9985" max="9985" width="5.33203125" style="4" customWidth="1"/>
    <col min="9986" max="9986" width="19.88671875" style="4" customWidth="1"/>
    <col min="9987" max="9987" width="19.77734375" style="4" customWidth="1"/>
    <col min="9988" max="9988" width="16.77734375" style="4" customWidth="1"/>
    <col min="9989" max="9989" width="19.33203125" style="4" customWidth="1"/>
    <col min="9990" max="9990" width="16.77734375" style="4" customWidth="1"/>
    <col min="9991" max="9991" width="18.88671875" style="4" customWidth="1"/>
    <col min="9992" max="9992" width="18.33203125" style="4" customWidth="1"/>
    <col min="9993" max="9993" width="16.77734375" style="4" customWidth="1"/>
    <col min="9994" max="9994" width="18.21875" style="4" customWidth="1"/>
    <col min="9995" max="9995" width="16.77734375" style="4" customWidth="1"/>
    <col min="9996" max="9996" width="19" style="4" customWidth="1"/>
    <col min="9997" max="9998" width="16.77734375" style="4" customWidth="1"/>
    <col min="9999" max="9999" width="17.77734375" style="4" customWidth="1"/>
    <col min="10000" max="10013" width="0" style="4" hidden="1" customWidth="1"/>
    <col min="10014" max="10020" width="9" style="4" customWidth="1"/>
    <col min="10021" max="10240" width="8.88671875" style="4"/>
    <col min="10241" max="10241" width="5.33203125" style="4" customWidth="1"/>
    <col min="10242" max="10242" width="19.88671875" style="4" customWidth="1"/>
    <col min="10243" max="10243" width="19.77734375" style="4" customWidth="1"/>
    <col min="10244" max="10244" width="16.77734375" style="4" customWidth="1"/>
    <col min="10245" max="10245" width="19.33203125" style="4" customWidth="1"/>
    <col min="10246" max="10246" width="16.77734375" style="4" customWidth="1"/>
    <col min="10247" max="10247" width="18.88671875" style="4" customWidth="1"/>
    <col min="10248" max="10248" width="18.33203125" style="4" customWidth="1"/>
    <col min="10249" max="10249" width="16.77734375" style="4" customWidth="1"/>
    <col min="10250" max="10250" width="18.21875" style="4" customWidth="1"/>
    <col min="10251" max="10251" width="16.77734375" style="4" customWidth="1"/>
    <col min="10252" max="10252" width="19" style="4" customWidth="1"/>
    <col min="10253" max="10254" width="16.77734375" style="4" customWidth="1"/>
    <col min="10255" max="10255" width="17.77734375" style="4" customWidth="1"/>
    <col min="10256" max="10269" width="0" style="4" hidden="1" customWidth="1"/>
    <col min="10270" max="10276" width="9" style="4" customWidth="1"/>
    <col min="10277" max="10496" width="8.88671875" style="4"/>
    <col min="10497" max="10497" width="5.33203125" style="4" customWidth="1"/>
    <col min="10498" max="10498" width="19.88671875" style="4" customWidth="1"/>
    <col min="10499" max="10499" width="19.77734375" style="4" customWidth="1"/>
    <col min="10500" max="10500" width="16.77734375" style="4" customWidth="1"/>
    <col min="10501" max="10501" width="19.33203125" style="4" customWidth="1"/>
    <col min="10502" max="10502" width="16.77734375" style="4" customWidth="1"/>
    <col min="10503" max="10503" width="18.88671875" style="4" customWidth="1"/>
    <col min="10504" max="10504" width="18.33203125" style="4" customWidth="1"/>
    <col min="10505" max="10505" width="16.77734375" style="4" customWidth="1"/>
    <col min="10506" max="10506" width="18.21875" style="4" customWidth="1"/>
    <col min="10507" max="10507" width="16.77734375" style="4" customWidth="1"/>
    <col min="10508" max="10508" width="19" style="4" customWidth="1"/>
    <col min="10509" max="10510" width="16.77734375" style="4" customWidth="1"/>
    <col min="10511" max="10511" width="17.77734375" style="4" customWidth="1"/>
    <col min="10512" max="10525" width="0" style="4" hidden="1" customWidth="1"/>
    <col min="10526" max="10532" width="9" style="4" customWidth="1"/>
    <col min="10533" max="10752" width="8.88671875" style="4"/>
    <col min="10753" max="10753" width="5.33203125" style="4" customWidth="1"/>
    <col min="10754" max="10754" width="19.88671875" style="4" customWidth="1"/>
    <col min="10755" max="10755" width="19.77734375" style="4" customWidth="1"/>
    <col min="10756" max="10756" width="16.77734375" style="4" customWidth="1"/>
    <col min="10757" max="10757" width="19.33203125" style="4" customWidth="1"/>
    <col min="10758" max="10758" width="16.77734375" style="4" customWidth="1"/>
    <col min="10759" max="10759" width="18.88671875" style="4" customWidth="1"/>
    <col min="10760" max="10760" width="18.33203125" style="4" customWidth="1"/>
    <col min="10761" max="10761" width="16.77734375" style="4" customWidth="1"/>
    <col min="10762" max="10762" width="18.21875" style="4" customWidth="1"/>
    <col min="10763" max="10763" width="16.77734375" style="4" customWidth="1"/>
    <col min="10764" max="10764" width="19" style="4" customWidth="1"/>
    <col min="10765" max="10766" width="16.77734375" style="4" customWidth="1"/>
    <col min="10767" max="10767" width="17.77734375" style="4" customWidth="1"/>
    <col min="10768" max="10781" width="0" style="4" hidden="1" customWidth="1"/>
    <col min="10782" max="10788" width="9" style="4" customWidth="1"/>
    <col min="10789" max="11008" width="8.88671875" style="4"/>
    <col min="11009" max="11009" width="5.33203125" style="4" customWidth="1"/>
    <col min="11010" max="11010" width="19.88671875" style="4" customWidth="1"/>
    <col min="11011" max="11011" width="19.77734375" style="4" customWidth="1"/>
    <col min="11012" max="11012" width="16.77734375" style="4" customWidth="1"/>
    <col min="11013" max="11013" width="19.33203125" style="4" customWidth="1"/>
    <col min="11014" max="11014" width="16.77734375" style="4" customWidth="1"/>
    <col min="11015" max="11015" width="18.88671875" style="4" customWidth="1"/>
    <col min="11016" max="11016" width="18.33203125" style="4" customWidth="1"/>
    <col min="11017" max="11017" width="16.77734375" style="4" customWidth="1"/>
    <col min="11018" max="11018" width="18.21875" style="4" customWidth="1"/>
    <col min="11019" max="11019" width="16.77734375" style="4" customWidth="1"/>
    <col min="11020" max="11020" width="19" style="4" customWidth="1"/>
    <col min="11021" max="11022" width="16.77734375" style="4" customWidth="1"/>
    <col min="11023" max="11023" width="17.77734375" style="4" customWidth="1"/>
    <col min="11024" max="11037" width="0" style="4" hidden="1" customWidth="1"/>
    <col min="11038" max="11044" width="9" style="4" customWidth="1"/>
    <col min="11045" max="11264" width="8.88671875" style="4"/>
    <col min="11265" max="11265" width="5.33203125" style="4" customWidth="1"/>
    <col min="11266" max="11266" width="19.88671875" style="4" customWidth="1"/>
    <col min="11267" max="11267" width="19.77734375" style="4" customWidth="1"/>
    <col min="11268" max="11268" width="16.77734375" style="4" customWidth="1"/>
    <col min="11269" max="11269" width="19.33203125" style="4" customWidth="1"/>
    <col min="11270" max="11270" width="16.77734375" style="4" customWidth="1"/>
    <col min="11271" max="11271" width="18.88671875" style="4" customWidth="1"/>
    <col min="11272" max="11272" width="18.33203125" style="4" customWidth="1"/>
    <col min="11273" max="11273" width="16.77734375" style="4" customWidth="1"/>
    <col min="11274" max="11274" width="18.21875" style="4" customWidth="1"/>
    <col min="11275" max="11275" width="16.77734375" style="4" customWidth="1"/>
    <col min="11276" max="11276" width="19" style="4" customWidth="1"/>
    <col min="11277" max="11278" width="16.77734375" style="4" customWidth="1"/>
    <col min="11279" max="11279" width="17.77734375" style="4" customWidth="1"/>
    <col min="11280" max="11293" width="0" style="4" hidden="1" customWidth="1"/>
    <col min="11294" max="11300" width="9" style="4" customWidth="1"/>
    <col min="11301" max="11520" width="8.88671875" style="4"/>
    <col min="11521" max="11521" width="5.33203125" style="4" customWidth="1"/>
    <col min="11522" max="11522" width="19.88671875" style="4" customWidth="1"/>
    <col min="11523" max="11523" width="19.77734375" style="4" customWidth="1"/>
    <col min="11524" max="11524" width="16.77734375" style="4" customWidth="1"/>
    <col min="11525" max="11525" width="19.33203125" style="4" customWidth="1"/>
    <col min="11526" max="11526" width="16.77734375" style="4" customWidth="1"/>
    <col min="11527" max="11527" width="18.88671875" style="4" customWidth="1"/>
    <col min="11528" max="11528" width="18.33203125" style="4" customWidth="1"/>
    <col min="11529" max="11529" width="16.77734375" style="4" customWidth="1"/>
    <col min="11530" max="11530" width="18.21875" style="4" customWidth="1"/>
    <col min="11531" max="11531" width="16.77734375" style="4" customWidth="1"/>
    <col min="11532" max="11532" width="19" style="4" customWidth="1"/>
    <col min="11533" max="11534" width="16.77734375" style="4" customWidth="1"/>
    <col min="11535" max="11535" width="17.77734375" style="4" customWidth="1"/>
    <col min="11536" max="11549" width="0" style="4" hidden="1" customWidth="1"/>
    <col min="11550" max="11556" width="9" style="4" customWidth="1"/>
    <col min="11557" max="11776" width="8.88671875" style="4"/>
    <col min="11777" max="11777" width="5.33203125" style="4" customWidth="1"/>
    <col min="11778" max="11778" width="19.88671875" style="4" customWidth="1"/>
    <col min="11779" max="11779" width="19.77734375" style="4" customWidth="1"/>
    <col min="11780" max="11780" width="16.77734375" style="4" customWidth="1"/>
    <col min="11781" max="11781" width="19.33203125" style="4" customWidth="1"/>
    <col min="11782" max="11782" width="16.77734375" style="4" customWidth="1"/>
    <col min="11783" max="11783" width="18.88671875" style="4" customWidth="1"/>
    <col min="11784" max="11784" width="18.33203125" style="4" customWidth="1"/>
    <col min="11785" max="11785" width="16.77734375" style="4" customWidth="1"/>
    <col min="11786" max="11786" width="18.21875" style="4" customWidth="1"/>
    <col min="11787" max="11787" width="16.77734375" style="4" customWidth="1"/>
    <col min="11788" max="11788" width="19" style="4" customWidth="1"/>
    <col min="11789" max="11790" width="16.77734375" style="4" customWidth="1"/>
    <col min="11791" max="11791" width="17.77734375" style="4" customWidth="1"/>
    <col min="11792" max="11805" width="0" style="4" hidden="1" customWidth="1"/>
    <col min="11806" max="11812" width="9" style="4" customWidth="1"/>
    <col min="11813" max="12032" width="8.88671875" style="4"/>
    <col min="12033" max="12033" width="5.33203125" style="4" customWidth="1"/>
    <col min="12034" max="12034" width="19.88671875" style="4" customWidth="1"/>
    <col min="12035" max="12035" width="19.77734375" style="4" customWidth="1"/>
    <col min="12036" max="12036" width="16.77734375" style="4" customWidth="1"/>
    <col min="12037" max="12037" width="19.33203125" style="4" customWidth="1"/>
    <col min="12038" max="12038" width="16.77734375" style="4" customWidth="1"/>
    <col min="12039" max="12039" width="18.88671875" style="4" customWidth="1"/>
    <col min="12040" max="12040" width="18.33203125" style="4" customWidth="1"/>
    <col min="12041" max="12041" width="16.77734375" style="4" customWidth="1"/>
    <col min="12042" max="12042" width="18.21875" style="4" customWidth="1"/>
    <col min="12043" max="12043" width="16.77734375" style="4" customWidth="1"/>
    <col min="12044" max="12044" width="19" style="4" customWidth="1"/>
    <col min="12045" max="12046" width="16.77734375" style="4" customWidth="1"/>
    <col min="12047" max="12047" width="17.77734375" style="4" customWidth="1"/>
    <col min="12048" max="12061" width="0" style="4" hidden="1" customWidth="1"/>
    <col min="12062" max="12068" width="9" style="4" customWidth="1"/>
    <col min="12069" max="12288" width="8.88671875" style="4"/>
    <col min="12289" max="12289" width="5.33203125" style="4" customWidth="1"/>
    <col min="12290" max="12290" width="19.88671875" style="4" customWidth="1"/>
    <col min="12291" max="12291" width="19.77734375" style="4" customWidth="1"/>
    <col min="12292" max="12292" width="16.77734375" style="4" customWidth="1"/>
    <col min="12293" max="12293" width="19.33203125" style="4" customWidth="1"/>
    <col min="12294" max="12294" width="16.77734375" style="4" customWidth="1"/>
    <col min="12295" max="12295" width="18.88671875" style="4" customWidth="1"/>
    <col min="12296" max="12296" width="18.33203125" style="4" customWidth="1"/>
    <col min="12297" max="12297" width="16.77734375" style="4" customWidth="1"/>
    <col min="12298" max="12298" width="18.21875" style="4" customWidth="1"/>
    <col min="12299" max="12299" width="16.77734375" style="4" customWidth="1"/>
    <col min="12300" max="12300" width="19" style="4" customWidth="1"/>
    <col min="12301" max="12302" width="16.77734375" style="4" customWidth="1"/>
    <col min="12303" max="12303" width="17.77734375" style="4" customWidth="1"/>
    <col min="12304" max="12317" width="0" style="4" hidden="1" customWidth="1"/>
    <col min="12318" max="12324" width="9" style="4" customWidth="1"/>
    <col min="12325" max="12544" width="8.88671875" style="4"/>
    <col min="12545" max="12545" width="5.33203125" style="4" customWidth="1"/>
    <col min="12546" max="12546" width="19.88671875" style="4" customWidth="1"/>
    <col min="12547" max="12547" width="19.77734375" style="4" customWidth="1"/>
    <col min="12548" max="12548" width="16.77734375" style="4" customWidth="1"/>
    <col min="12549" max="12549" width="19.33203125" style="4" customWidth="1"/>
    <col min="12550" max="12550" width="16.77734375" style="4" customWidth="1"/>
    <col min="12551" max="12551" width="18.88671875" style="4" customWidth="1"/>
    <col min="12552" max="12552" width="18.33203125" style="4" customWidth="1"/>
    <col min="12553" max="12553" width="16.77734375" style="4" customWidth="1"/>
    <col min="12554" max="12554" width="18.21875" style="4" customWidth="1"/>
    <col min="12555" max="12555" width="16.77734375" style="4" customWidth="1"/>
    <col min="12556" max="12556" width="19" style="4" customWidth="1"/>
    <col min="12557" max="12558" width="16.77734375" style="4" customWidth="1"/>
    <col min="12559" max="12559" width="17.77734375" style="4" customWidth="1"/>
    <col min="12560" max="12573" width="0" style="4" hidden="1" customWidth="1"/>
    <col min="12574" max="12580" width="9" style="4" customWidth="1"/>
    <col min="12581" max="12800" width="8.88671875" style="4"/>
    <col min="12801" max="12801" width="5.33203125" style="4" customWidth="1"/>
    <col min="12802" max="12802" width="19.88671875" style="4" customWidth="1"/>
    <col min="12803" max="12803" width="19.77734375" style="4" customWidth="1"/>
    <col min="12804" max="12804" width="16.77734375" style="4" customWidth="1"/>
    <col min="12805" max="12805" width="19.33203125" style="4" customWidth="1"/>
    <col min="12806" max="12806" width="16.77734375" style="4" customWidth="1"/>
    <col min="12807" max="12807" width="18.88671875" style="4" customWidth="1"/>
    <col min="12808" max="12808" width="18.33203125" style="4" customWidth="1"/>
    <col min="12809" max="12809" width="16.77734375" style="4" customWidth="1"/>
    <col min="12810" max="12810" width="18.21875" style="4" customWidth="1"/>
    <col min="12811" max="12811" width="16.77734375" style="4" customWidth="1"/>
    <col min="12812" max="12812" width="19" style="4" customWidth="1"/>
    <col min="12813" max="12814" width="16.77734375" style="4" customWidth="1"/>
    <col min="12815" max="12815" width="17.77734375" style="4" customWidth="1"/>
    <col min="12816" max="12829" width="0" style="4" hidden="1" customWidth="1"/>
    <col min="12830" max="12836" width="9" style="4" customWidth="1"/>
    <col min="12837" max="13056" width="8.88671875" style="4"/>
    <col min="13057" max="13057" width="5.33203125" style="4" customWidth="1"/>
    <col min="13058" max="13058" width="19.88671875" style="4" customWidth="1"/>
    <col min="13059" max="13059" width="19.77734375" style="4" customWidth="1"/>
    <col min="13060" max="13060" width="16.77734375" style="4" customWidth="1"/>
    <col min="13061" max="13061" width="19.33203125" style="4" customWidth="1"/>
    <col min="13062" max="13062" width="16.77734375" style="4" customWidth="1"/>
    <col min="13063" max="13063" width="18.88671875" style="4" customWidth="1"/>
    <col min="13064" max="13064" width="18.33203125" style="4" customWidth="1"/>
    <col min="13065" max="13065" width="16.77734375" style="4" customWidth="1"/>
    <col min="13066" max="13066" width="18.21875" style="4" customWidth="1"/>
    <col min="13067" max="13067" width="16.77734375" style="4" customWidth="1"/>
    <col min="13068" max="13068" width="19" style="4" customWidth="1"/>
    <col min="13069" max="13070" width="16.77734375" style="4" customWidth="1"/>
    <col min="13071" max="13071" width="17.77734375" style="4" customWidth="1"/>
    <col min="13072" max="13085" width="0" style="4" hidden="1" customWidth="1"/>
    <col min="13086" max="13092" width="9" style="4" customWidth="1"/>
    <col min="13093" max="13312" width="8.88671875" style="4"/>
    <col min="13313" max="13313" width="5.33203125" style="4" customWidth="1"/>
    <col min="13314" max="13314" width="19.88671875" style="4" customWidth="1"/>
    <col min="13315" max="13315" width="19.77734375" style="4" customWidth="1"/>
    <col min="13316" max="13316" width="16.77734375" style="4" customWidth="1"/>
    <col min="13317" max="13317" width="19.33203125" style="4" customWidth="1"/>
    <col min="13318" max="13318" width="16.77734375" style="4" customWidth="1"/>
    <col min="13319" max="13319" width="18.88671875" style="4" customWidth="1"/>
    <col min="13320" max="13320" width="18.33203125" style="4" customWidth="1"/>
    <col min="13321" max="13321" width="16.77734375" style="4" customWidth="1"/>
    <col min="13322" max="13322" width="18.21875" style="4" customWidth="1"/>
    <col min="13323" max="13323" width="16.77734375" style="4" customWidth="1"/>
    <col min="13324" max="13324" width="19" style="4" customWidth="1"/>
    <col min="13325" max="13326" width="16.77734375" style="4" customWidth="1"/>
    <col min="13327" max="13327" width="17.77734375" style="4" customWidth="1"/>
    <col min="13328" max="13341" width="0" style="4" hidden="1" customWidth="1"/>
    <col min="13342" max="13348" width="9" style="4" customWidth="1"/>
    <col min="13349" max="13568" width="8.88671875" style="4"/>
    <col min="13569" max="13569" width="5.33203125" style="4" customWidth="1"/>
    <col min="13570" max="13570" width="19.88671875" style="4" customWidth="1"/>
    <col min="13571" max="13571" width="19.77734375" style="4" customWidth="1"/>
    <col min="13572" max="13572" width="16.77734375" style="4" customWidth="1"/>
    <col min="13573" max="13573" width="19.33203125" style="4" customWidth="1"/>
    <col min="13574" max="13574" width="16.77734375" style="4" customWidth="1"/>
    <col min="13575" max="13575" width="18.88671875" style="4" customWidth="1"/>
    <col min="13576" max="13576" width="18.33203125" style="4" customWidth="1"/>
    <col min="13577" max="13577" width="16.77734375" style="4" customWidth="1"/>
    <col min="13578" max="13578" width="18.21875" style="4" customWidth="1"/>
    <col min="13579" max="13579" width="16.77734375" style="4" customWidth="1"/>
    <col min="13580" max="13580" width="19" style="4" customWidth="1"/>
    <col min="13581" max="13582" width="16.77734375" style="4" customWidth="1"/>
    <col min="13583" max="13583" width="17.77734375" style="4" customWidth="1"/>
    <col min="13584" max="13597" width="0" style="4" hidden="1" customWidth="1"/>
    <col min="13598" max="13604" width="9" style="4" customWidth="1"/>
    <col min="13605" max="13824" width="8.88671875" style="4"/>
    <col min="13825" max="13825" width="5.33203125" style="4" customWidth="1"/>
    <col min="13826" max="13826" width="19.88671875" style="4" customWidth="1"/>
    <col min="13827" max="13827" width="19.77734375" style="4" customWidth="1"/>
    <col min="13828" max="13828" width="16.77734375" style="4" customWidth="1"/>
    <col min="13829" max="13829" width="19.33203125" style="4" customWidth="1"/>
    <col min="13830" max="13830" width="16.77734375" style="4" customWidth="1"/>
    <col min="13831" max="13831" width="18.88671875" style="4" customWidth="1"/>
    <col min="13832" max="13832" width="18.33203125" style="4" customWidth="1"/>
    <col min="13833" max="13833" width="16.77734375" style="4" customWidth="1"/>
    <col min="13834" max="13834" width="18.21875" style="4" customWidth="1"/>
    <col min="13835" max="13835" width="16.77734375" style="4" customWidth="1"/>
    <col min="13836" max="13836" width="19" style="4" customWidth="1"/>
    <col min="13837" max="13838" width="16.77734375" style="4" customWidth="1"/>
    <col min="13839" max="13839" width="17.77734375" style="4" customWidth="1"/>
    <col min="13840" max="13853" width="0" style="4" hidden="1" customWidth="1"/>
    <col min="13854" max="13860" width="9" style="4" customWidth="1"/>
    <col min="13861" max="14080" width="8.88671875" style="4"/>
    <col min="14081" max="14081" width="5.33203125" style="4" customWidth="1"/>
    <col min="14082" max="14082" width="19.88671875" style="4" customWidth="1"/>
    <col min="14083" max="14083" width="19.77734375" style="4" customWidth="1"/>
    <col min="14084" max="14084" width="16.77734375" style="4" customWidth="1"/>
    <col min="14085" max="14085" width="19.33203125" style="4" customWidth="1"/>
    <col min="14086" max="14086" width="16.77734375" style="4" customWidth="1"/>
    <col min="14087" max="14087" width="18.88671875" style="4" customWidth="1"/>
    <col min="14088" max="14088" width="18.33203125" style="4" customWidth="1"/>
    <col min="14089" max="14089" width="16.77734375" style="4" customWidth="1"/>
    <col min="14090" max="14090" width="18.21875" style="4" customWidth="1"/>
    <col min="14091" max="14091" width="16.77734375" style="4" customWidth="1"/>
    <col min="14092" max="14092" width="19" style="4" customWidth="1"/>
    <col min="14093" max="14094" width="16.77734375" style="4" customWidth="1"/>
    <col min="14095" max="14095" width="17.77734375" style="4" customWidth="1"/>
    <col min="14096" max="14109" width="0" style="4" hidden="1" customWidth="1"/>
    <col min="14110" max="14116" width="9" style="4" customWidth="1"/>
    <col min="14117" max="14336" width="8.88671875" style="4"/>
    <col min="14337" max="14337" width="5.33203125" style="4" customWidth="1"/>
    <col min="14338" max="14338" width="19.88671875" style="4" customWidth="1"/>
    <col min="14339" max="14339" width="19.77734375" style="4" customWidth="1"/>
    <col min="14340" max="14340" width="16.77734375" style="4" customWidth="1"/>
    <col min="14341" max="14341" width="19.33203125" style="4" customWidth="1"/>
    <col min="14342" max="14342" width="16.77734375" style="4" customWidth="1"/>
    <col min="14343" max="14343" width="18.88671875" style="4" customWidth="1"/>
    <col min="14344" max="14344" width="18.33203125" style="4" customWidth="1"/>
    <col min="14345" max="14345" width="16.77734375" style="4" customWidth="1"/>
    <col min="14346" max="14346" width="18.21875" style="4" customWidth="1"/>
    <col min="14347" max="14347" width="16.77734375" style="4" customWidth="1"/>
    <col min="14348" max="14348" width="19" style="4" customWidth="1"/>
    <col min="14349" max="14350" width="16.77734375" style="4" customWidth="1"/>
    <col min="14351" max="14351" width="17.77734375" style="4" customWidth="1"/>
    <col min="14352" max="14365" width="0" style="4" hidden="1" customWidth="1"/>
    <col min="14366" max="14372" width="9" style="4" customWidth="1"/>
    <col min="14373" max="14592" width="8.88671875" style="4"/>
    <col min="14593" max="14593" width="5.33203125" style="4" customWidth="1"/>
    <col min="14594" max="14594" width="19.88671875" style="4" customWidth="1"/>
    <col min="14595" max="14595" width="19.77734375" style="4" customWidth="1"/>
    <col min="14596" max="14596" width="16.77734375" style="4" customWidth="1"/>
    <col min="14597" max="14597" width="19.33203125" style="4" customWidth="1"/>
    <col min="14598" max="14598" width="16.77734375" style="4" customWidth="1"/>
    <col min="14599" max="14599" width="18.88671875" style="4" customWidth="1"/>
    <col min="14600" max="14600" width="18.33203125" style="4" customWidth="1"/>
    <col min="14601" max="14601" width="16.77734375" style="4" customWidth="1"/>
    <col min="14602" max="14602" width="18.21875" style="4" customWidth="1"/>
    <col min="14603" max="14603" width="16.77734375" style="4" customWidth="1"/>
    <col min="14604" max="14604" width="19" style="4" customWidth="1"/>
    <col min="14605" max="14606" width="16.77734375" style="4" customWidth="1"/>
    <col min="14607" max="14607" width="17.77734375" style="4" customWidth="1"/>
    <col min="14608" max="14621" width="0" style="4" hidden="1" customWidth="1"/>
    <col min="14622" max="14628" width="9" style="4" customWidth="1"/>
    <col min="14629" max="14848" width="8.88671875" style="4"/>
    <col min="14849" max="14849" width="5.33203125" style="4" customWidth="1"/>
    <col min="14850" max="14850" width="19.88671875" style="4" customWidth="1"/>
    <col min="14851" max="14851" width="19.77734375" style="4" customWidth="1"/>
    <col min="14852" max="14852" width="16.77734375" style="4" customWidth="1"/>
    <col min="14853" max="14853" width="19.33203125" style="4" customWidth="1"/>
    <col min="14854" max="14854" width="16.77734375" style="4" customWidth="1"/>
    <col min="14855" max="14855" width="18.88671875" style="4" customWidth="1"/>
    <col min="14856" max="14856" width="18.33203125" style="4" customWidth="1"/>
    <col min="14857" max="14857" width="16.77734375" style="4" customWidth="1"/>
    <col min="14858" max="14858" width="18.21875" style="4" customWidth="1"/>
    <col min="14859" max="14859" width="16.77734375" style="4" customWidth="1"/>
    <col min="14860" max="14860" width="19" style="4" customWidth="1"/>
    <col min="14861" max="14862" width="16.77734375" style="4" customWidth="1"/>
    <col min="14863" max="14863" width="17.77734375" style="4" customWidth="1"/>
    <col min="14864" max="14877" width="0" style="4" hidden="1" customWidth="1"/>
    <col min="14878" max="14884" width="9" style="4" customWidth="1"/>
    <col min="14885" max="15104" width="8.88671875" style="4"/>
    <col min="15105" max="15105" width="5.33203125" style="4" customWidth="1"/>
    <col min="15106" max="15106" width="19.88671875" style="4" customWidth="1"/>
    <col min="15107" max="15107" width="19.77734375" style="4" customWidth="1"/>
    <col min="15108" max="15108" width="16.77734375" style="4" customWidth="1"/>
    <col min="15109" max="15109" width="19.33203125" style="4" customWidth="1"/>
    <col min="15110" max="15110" width="16.77734375" style="4" customWidth="1"/>
    <col min="15111" max="15111" width="18.88671875" style="4" customWidth="1"/>
    <col min="15112" max="15112" width="18.33203125" style="4" customWidth="1"/>
    <col min="15113" max="15113" width="16.77734375" style="4" customWidth="1"/>
    <col min="15114" max="15114" width="18.21875" style="4" customWidth="1"/>
    <col min="15115" max="15115" width="16.77734375" style="4" customWidth="1"/>
    <col min="15116" max="15116" width="19" style="4" customWidth="1"/>
    <col min="15117" max="15118" width="16.77734375" style="4" customWidth="1"/>
    <col min="15119" max="15119" width="17.77734375" style="4" customWidth="1"/>
    <col min="15120" max="15133" width="0" style="4" hidden="1" customWidth="1"/>
    <col min="15134" max="15140" width="9" style="4" customWidth="1"/>
    <col min="15141" max="15360" width="8.88671875" style="4"/>
    <col min="15361" max="15361" width="5.33203125" style="4" customWidth="1"/>
    <col min="15362" max="15362" width="19.88671875" style="4" customWidth="1"/>
    <col min="15363" max="15363" width="19.77734375" style="4" customWidth="1"/>
    <col min="15364" max="15364" width="16.77734375" style="4" customWidth="1"/>
    <col min="15365" max="15365" width="19.33203125" style="4" customWidth="1"/>
    <col min="15366" max="15366" width="16.77734375" style="4" customWidth="1"/>
    <col min="15367" max="15367" width="18.88671875" style="4" customWidth="1"/>
    <col min="15368" max="15368" width="18.33203125" style="4" customWidth="1"/>
    <col min="15369" max="15369" width="16.77734375" style="4" customWidth="1"/>
    <col min="15370" max="15370" width="18.21875" style="4" customWidth="1"/>
    <col min="15371" max="15371" width="16.77734375" style="4" customWidth="1"/>
    <col min="15372" max="15372" width="19" style="4" customWidth="1"/>
    <col min="15373" max="15374" width="16.77734375" style="4" customWidth="1"/>
    <col min="15375" max="15375" width="17.77734375" style="4" customWidth="1"/>
    <col min="15376" max="15389" width="0" style="4" hidden="1" customWidth="1"/>
    <col min="15390" max="15396" width="9" style="4" customWidth="1"/>
    <col min="15397" max="15616" width="8.88671875" style="4"/>
    <col min="15617" max="15617" width="5.33203125" style="4" customWidth="1"/>
    <col min="15618" max="15618" width="19.88671875" style="4" customWidth="1"/>
    <col min="15619" max="15619" width="19.77734375" style="4" customWidth="1"/>
    <col min="15620" max="15620" width="16.77734375" style="4" customWidth="1"/>
    <col min="15621" max="15621" width="19.33203125" style="4" customWidth="1"/>
    <col min="15622" max="15622" width="16.77734375" style="4" customWidth="1"/>
    <col min="15623" max="15623" width="18.88671875" style="4" customWidth="1"/>
    <col min="15624" max="15624" width="18.33203125" style="4" customWidth="1"/>
    <col min="15625" max="15625" width="16.77734375" style="4" customWidth="1"/>
    <col min="15626" max="15626" width="18.21875" style="4" customWidth="1"/>
    <col min="15627" max="15627" width="16.77734375" style="4" customWidth="1"/>
    <col min="15628" max="15628" width="19" style="4" customWidth="1"/>
    <col min="15629" max="15630" width="16.77734375" style="4" customWidth="1"/>
    <col min="15631" max="15631" width="17.77734375" style="4" customWidth="1"/>
    <col min="15632" max="15645" width="0" style="4" hidden="1" customWidth="1"/>
    <col min="15646" max="15652" width="9" style="4" customWidth="1"/>
    <col min="15653" max="15872" width="8.88671875" style="4"/>
    <col min="15873" max="15873" width="5.33203125" style="4" customWidth="1"/>
    <col min="15874" max="15874" width="19.88671875" style="4" customWidth="1"/>
    <col min="15875" max="15875" width="19.77734375" style="4" customWidth="1"/>
    <col min="15876" max="15876" width="16.77734375" style="4" customWidth="1"/>
    <col min="15877" max="15877" width="19.33203125" style="4" customWidth="1"/>
    <col min="15878" max="15878" width="16.77734375" style="4" customWidth="1"/>
    <col min="15879" max="15879" width="18.88671875" style="4" customWidth="1"/>
    <col min="15880" max="15880" width="18.33203125" style="4" customWidth="1"/>
    <col min="15881" max="15881" width="16.77734375" style="4" customWidth="1"/>
    <col min="15882" max="15882" width="18.21875" style="4" customWidth="1"/>
    <col min="15883" max="15883" width="16.77734375" style="4" customWidth="1"/>
    <col min="15884" max="15884" width="19" style="4" customWidth="1"/>
    <col min="15885" max="15886" width="16.77734375" style="4" customWidth="1"/>
    <col min="15887" max="15887" width="17.77734375" style="4" customWidth="1"/>
    <col min="15888" max="15901" width="0" style="4" hidden="1" customWidth="1"/>
    <col min="15902" max="15908" width="9" style="4" customWidth="1"/>
    <col min="15909" max="16128" width="8.88671875" style="4"/>
    <col min="16129" max="16129" width="5.33203125" style="4" customWidth="1"/>
    <col min="16130" max="16130" width="19.88671875" style="4" customWidth="1"/>
    <col min="16131" max="16131" width="19.77734375" style="4" customWidth="1"/>
    <col min="16132" max="16132" width="16.77734375" style="4" customWidth="1"/>
    <col min="16133" max="16133" width="19.33203125" style="4" customWidth="1"/>
    <col min="16134" max="16134" width="16.77734375" style="4" customWidth="1"/>
    <col min="16135" max="16135" width="18.88671875" style="4" customWidth="1"/>
    <col min="16136" max="16136" width="18.33203125" style="4" customWidth="1"/>
    <col min="16137" max="16137" width="16.77734375" style="4" customWidth="1"/>
    <col min="16138" max="16138" width="18.21875" style="4" customWidth="1"/>
    <col min="16139" max="16139" width="16.77734375" style="4" customWidth="1"/>
    <col min="16140" max="16140" width="19" style="4" customWidth="1"/>
    <col min="16141" max="16142" width="16.77734375" style="4" customWidth="1"/>
    <col min="16143" max="16143" width="17.77734375" style="4" customWidth="1"/>
    <col min="16144" max="16157" width="0" style="4" hidden="1" customWidth="1"/>
    <col min="16158" max="16164" width="9" style="4" customWidth="1"/>
    <col min="16165" max="16384" width="8.88671875" style="4"/>
  </cols>
  <sheetData>
    <row r="1" spans="1:36" ht="21" customHeight="1">
      <c r="A1" s="1" t="s">
        <v>0</v>
      </c>
      <c r="F1" s="3"/>
      <c r="G1" s="3"/>
    </row>
    <row r="2" spans="1:36" ht="25.2" customHeight="1" outlineLevel="1">
      <c r="A2" s="112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9"/>
      <c r="Q2" s="113" t="s">
        <v>2</v>
      </c>
      <c r="R2" s="113"/>
      <c r="S2" s="113"/>
      <c r="T2" s="113"/>
      <c r="U2" s="113"/>
      <c r="V2" s="113"/>
      <c r="W2" s="113"/>
      <c r="X2" s="113"/>
      <c r="Y2" s="113"/>
    </row>
    <row r="3" spans="1:36" ht="35.4" customHeight="1" outlineLevel="1">
      <c r="A3" s="10" t="s">
        <v>3</v>
      </c>
      <c r="O3" s="4" t="s">
        <v>4</v>
      </c>
      <c r="Q3" s="11"/>
      <c r="T3" s="11"/>
      <c r="X3" s="11"/>
    </row>
    <row r="4" spans="1:36" s="17" customFormat="1" ht="66" customHeight="1">
      <c r="A4" s="114" t="s">
        <v>5</v>
      </c>
      <c r="B4" s="116" t="s">
        <v>6</v>
      </c>
      <c r="C4" s="118" t="s">
        <v>7</v>
      </c>
      <c r="D4" s="119"/>
      <c r="E4" s="120"/>
      <c r="F4" s="121" t="s">
        <v>8</v>
      </c>
      <c r="G4" s="122"/>
      <c r="H4" s="122"/>
      <c r="I4" s="122"/>
      <c r="J4" s="122"/>
      <c r="K4" s="122"/>
      <c r="L4" s="123"/>
      <c r="M4" s="124" t="s">
        <v>9</v>
      </c>
      <c r="N4" s="126" t="s">
        <v>10</v>
      </c>
      <c r="O4" s="12" t="s">
        <v>11</v>
      </c>
      <c r="P4" s="13"/>
      <c r="Q4" s="14" t="s">
        <v>12</v>
      </c>
      <c r="R4" s="12" t="s">
        <v>13</v>
      </c>
      <c r="S4" s="15" t="s">
        <v>14</v>
      </c>
      <c r="T4" s="14" t="s">
        <v>15</v>
      </c>
      <c r="U4" s="15" t="s">
        <v>16</v>
      </c>
      <c r="V4" s="14" t="s">
        <v>17</v>
      </c>
      <c r="W4" s="12" t="s">
        <v>18</v>
      </c>
      <c r="X4" s="14" t="s">
        <v>19</v>
      </c>
      <c r="Y4" s="12" t="s">
        <v>11</v>
      </c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1:36" s="27" customFormat="1" ht="66" customHeight="1" outlineLevel="1">
      <c r="A5" s="115"/>
      <c r="B5" s="117"/>
      <c r="C5" s="18" t="s">
        <v>81</v>
      </c>
      <c r="D5" s="18" t="s">
        <v>20</v>
      </c>
      <c r="E5" s="18" t="s">
        <v>21</v>
      </c>
      <c r="F5" s="19" t="s">
        <v>82</v>
      </c>
      <c r="G5" s="19" t="s">
        <v>83</v>
      </c>
      <c r="H5" s="19" t="s">
        <v>86</v>
      </c>
      <c r="I5" s="19" t="s">
        <v>84</v>
      </c>
      <c r="J5" s="19" t="s">
        <v>85</v>
      </c>
      <c r="K5" s="20" t="s">
        <v>87</v>
      </c>
      <c r="L5" s="20" t="s">
        <v>88</v>
      </c>
      <c r="M5" s="125"/>
      <c r="N5" s="127"/>
      <c r="O5" s="21"/>
      <c r="P5" s="22"/>
      <c r="Q5" s="23" t="s">
        <v>22</v>
      </c>
      <c r="R5" s="24" t="s">
        <v>23</v>
      </c>
      <c r="S5" s="25">
        <f>238000+65000</f>
        <v>303000</v>
      </c>
      <c r="T5" s="26" t="s">
        <v>24</v>
      </c>
      <c r="U5" s="25">
        <v>5500</v>
      </c>
      <c r="V5" s="25">
        <f>S5+U5</f>
        <v>308500</v>
      </c>
      <c r="W5" s="25" t="e">
        <f>G5-V5</f>
        <v>#VALUE!</v>
      </c>
      <c r="X5" s="25" t="s">
        <v>25</v>
      </c>
      <c r="Y5" s="24" t="s">
        <v>26</v>
      </c>
    </row>
    <row r="6" spans="1:36" s="38" customFormat="1" ht="66" customHeight="1" outlineLevel="1">
      <c r="A6" s="28">
        <v>1</v>
      </c>
      <c r="B6" s="29">
        <v>760.3</v>
      </c>
      <c r="C6" s="29">
        <v>563.38782500000002</v>
      </c>
      <c r="D6" s="29">
        <v>0</v>
      </c>
      <c r="E6" s="29">
        <f>SUM(C6:D6)</f>
        <v>563.38782500000002</v>
      </c>
      <c r="F6" s="29">
        <v>553.96289999999999</v>
      </c>
      <c r="G6" s="30">
        <v>9.43</v>
      </c>
      <c r="H6" s="30">
        <f>SUM(F6:G6)</f>
        <v>563.39289999999994</v>
      </c>
      <c r="I6" s="30"/>
      <c r="J6" s="30">
        <v>0</v>
      </c>
      <c r="K6" s="30">
        <f>SUM(I6:J6)</f>
        <v>0</v>
      </c>
      <c r="L6" s="30">
        <f>H6+K6</f>
        <v>563.39289999999994</v>
      </c>
      <c r="M6" s="31">
        <f>B6-L6</f>
        <v>196.90710000000001</v>
      </c>
      <c r="N6" s="32">
        <f>M6/B6</f>
        <v>0.25898605813494674</v>
      </c>
      <c r="O6" s="33" t="s">
        <v>119</v>
      </c>
      <c r="P6" s="34"/>
      <c r="Q6" s="35"/>
      <c r="R6" s="33"/>
      <c r="S6" s="30"/>
      <c r="T6" s="36"/>
      <c r="U6" s="30"/>
      <c r="V6" s="37"/>
      <c r="W6" s="30"/>
      <c r="X6" s="30"/>
      <c r="Y6" s="33"/>
    </row>
    <row r="7" spans="1:36" s="46" customFormat="1" ht="66" customHeight="1">
      <c r="A7" s="39" t="s">
        <v>27</v>
      </c>
      <c r="B7" s="37">
        <f>SUM(B6)</f>
        <v>760.3</v>
      </c>
      <c r="C7" s="37">
        <f>SUM(C6)</f>
        <v>563.38782500000002</v>
      </c>
      <c r="D7" s="37">
        <f>SUM(D6)</f>
        <v>0</v>
      </c>
      <c r="E7" s="40">
        <f>SUM(C7:D7)</f>
        <v>563.38782500000002</v>
      </c>
      <c r="F7" s="37">
        <f>SUM(F6)</f>
        <v>553.96289999999999</v>
      </c>
      <c r="G7" s="37">
        <f>SUM(G6)</f>
        <v>9.43</v>
      </c>
      <c r="H7" s="37">
        <f>SUM(F7:G7)</f>
        <v>563.39289999999994</v>
      </c>
      <c r="I7" s="37">
        <f>SUM(I6)</f>
        <v>0</v>
      </c>
      <c r="J7" s="37">
        <f>SUM(J6)</f>
        <v>0</v>
      </c>
      <c r="K7" s="41">
        <f>SUM(I7:J7)</f>
        <v>0</v>
      </c>
      <c r="L7" s="37">
        <f>H7+K7</f>
        <v>563.39289999999994</v>
      </c>
      <c r="M7" s="41">
        <f>B7-L7</f>
        <v>196.90710000000001</v>
      </c>
      <c r="N7" s="42">
        <f>M7/B7</f>
        <v>0.25898605813494674</v>
      </c>
      <c r="O7" s="43"/>
      <c r="P7" s="44"/>
      <c r="Q7" s="45"/>
      <c r="R7" s="21"/>
      <c r="S7" s="37">
        <f>SUM(S5:S5)</f>
        <v>303000</v>
      </c>
      <c r="T7" s="39"/>
      <c r="U7" s="37">
        <f>SUM(U5:U5)</f>
        <v>5500</v>
      </c>
      <c r="V7" s="37">
        <f>SUM(V5:V5)</f>
        <v>308500</v>
      </c>
      <c r="W7" s="37" t="e">
        <f>SUM(W5:W5)</f>
        <v>#VALUE!</v>
      </c>
      <c r="X7" s="37"/>
      <c r="Y7" s="21"/>
    </row>
    <row r="8" spans="1:36" s="46" customFormat="1" ht="19.95" customHeight="1">
      <c r="A8" s="47"/>
      <c r="B8" s="48"/>
      <c r="C8" s="48"/>
      <c r="D8" s="48"/>
      <c r="E8" s="49"/>
      <c r="F8" s="48"/>
      <c r="G8" s="48"/>
      <c r="H8" s="48"/>
      <c r="I8" s="48"/>
      <c r="J8" s="48"/>
      <c r="K8" s="50"/>
      <c r="L8" s="48"/>
      <c r="M8" s="50"/>
      <c r="N8" s="51"/>
      <c r="O8" s="52"/>
      <c r="P8" s="52"/>
      <c r="Q8" s="52"/>
      <c r="R8" s="53"/>
      <c r="S8" s="48"/>
      <c r="T8" s="47"/>
      <c r="U8" s="48"/>
      <c r="V8" s="48"/>
      <c r="W8" s="48"/>
      <c r="X8" s="48"/>
      <c r="Y8" s="53"/>
    </row>
    <row r="9" spans="1:36" ht="19.95" customHeight="1">
      <c r="B9" s="54"/>
      <c r="C9" s="55"/>
      <c r="D9" s="56"/>
      <c r="F9" s="57"/>
      <c r="G9" s="58"/>
      <c r="H9" s="59"/>
      <c r="I9" s="60"/>
      <c r="J9" s="60"/>
      <c r="K9" s="61"/>
      <c r="R9" s="62"/>
    </row>
    <row r="10" spans="1:36" ht="19.95" customHeight="1">
      <c r="B10" s="54"/>
      <c r="F10" s="61"/>
      <c r="G10" s="58"/>
      <c r="H10" s="58"/>
      <c r="I10" s="63"/>
      <c r="J10" s="63"/>
      <c r="K10" s="60"/>
      <c r="L10" s="58"/>
      <c r="M10" s="60"/>
      <c r="Q10" s="64"/>
      <c r="R10" s="62"/>
    </row>
    <row r="11" spans="1:36" ht="19.95" customHeight="1">
      <c r="B11" s="54"/>
      <c r="C11" s="54"/>
      <c r="D11" s="54"/>
      <c r="E11" s="54"/>
      <c r="F11" s="58"/>
      <c r="G11" s="58"/>
      <c r="H11" s="58"/>
      <c r="I11" s="63"/>
      <c r="J11" s="63"/>
      <c r="K11" s="60"/>
      <c r="L11" s="60"/>
      <c r="M11" s="60"/>
      <c r="Q11" s="64"/>
    </row>
    <row r="12" spans="1:36" ht="19.95" customHeight="1">
      <c r="B12" s="54"/>
      <c r="C12" s="54"/>
      <c r="D12" s="54"/>
      <c r="E12" s="54"/>
      <c r="F12" s="61"/>
      <c r="Q12" s="65"/>
    </row>
    <row r="13" spans="1:36" ht="19.95" customHeight="1">
      <c r="B13" s="54"/>
      <c r="C13" s="54"/>
      <c r="D13" s="54"/>
      <c r="E13" s="54"/>
      <c r="F13" s="58"/>
      <c r="Q13" s="65"/>
    </row>
    <row r="14" spans="1:36" ht="19.95" customHeight="1">
      <c r="B14" s="66"/>
      <c r="C14" s="66"/>
      <c r="D14" s="66"/>
      <c r="E14" s="66"/>
      <c r="F14" s="67"/>
      <c r="Q14" s="65"/>
    </row>
    <row r="15" spans="1:36" ht="37.950000000000003" customHeight="1">
      <c r="B15" s="54"/>
      <c r="C15" s="54"/>
      <c r="D15" s="54"/>
      <c r="E15" s="54"/>
      <c r="F15" s="68"/>
    </row>
    <row r="16" spans="1:36" ht="37.950000000000003" customHeight="1">
      <c r="B16" s="54"/>
      <c r="C16" s="54"/>
      <c r="D16" s="54"/>
      <c r="E16" s="54"/>
      <c r="F16" s="61"/>
      <c r="G16" s="60"/>
    </row>
    <row r="17" spans="2:6" ht="37.950000000000003" customHeight="1">
      <c r="B17" s="54"/>
      <c r="C17" s="54"/>
      <c r="D17" s="54"/>
      <c r="E17" s="54"/>
      <c r="F17" s="58"/>
    </row>
    <row r="18" spans="2:6" ht="37.950000000000003" customHeight="1"/>
    <row r="19" spans="2:6" ht="37.950000000000003" customHeight="1"/>
    <row r="20" spans="2:6" ht="37.950000000000003" customHeight="1"/>
    <row r="21" spans="2:6" ht="37.950000000000003" customHeight="1"/>
    <row r="22" spans="2:6" ht="37.950000000000003" customHeight="1"/>
    <row r="23" spans="2:6" ht="37.950000000000003" customHeight="1"/>
    <row r="24" spans="2:6" ht="37.950000000000003" customHeight="1"/>
    <row r="25" spans="2:6" ht="37.950000000000003" customHeight="1"/>
    <row r="26" spans="2:6" ht="37.950000000000003" customHeight="1"/>
    <row r="27" spans="2:6" ht="37.950000000000003" customHeight="1"/>
    <row r="28" spans="2:6" ht="37.950000000000003" customHeight="1"/>
    <row r="29" spans="2:6" ht="37.950000000000003" customHeight="1"/>
    <row r="30" spans="2:6" ht="37.950000000000003" customHeight="1"/>
    <row r="31" spans="2:6" ht="37.950000000000003" customHeight="1"/>
    <row r="32" spans="2:6" ht="37.950000000000003" customHeight="1"/>
    <row r="33" ht="37.950000000000003" customHeight="1"/>
    <row r="34" ht="37.950000000000003" customHeight="1"/>
    <row r="35" ht="37.950000000000003" customHeight="1"/>
    <row r="36" ht="37.950000000000003" customHeight="1"/>
    <row r="37" ht="37.950000000000003" customHeight="1"/>
    <row r="38" ht="37.950000000000003" customHeight="1"/>
    <row r="39" ht="37.950000000000003" customHeight="1"/>
    <row r="40" ht="37.950000000000003" customHeight="1"/>
    <row r="41" ht="37.950000000000003" customHeight="1"/>
    <row r="42" ht="37.950000000000003" customHeight="1"/>
    <row r="43" ht="37.950000000000003" customHeight="1"/>
    <row r="44" ht="37.950000000000003" customHeight="1"/>
    <row r="45" ht="37.950000000000003" customHeight="1"/>
    <row r="46" ht="37.950000000000003" customHeight="1"/>
    <row r="47" ht="37.950000000000003" customHeight="1"/>
    <row r="48" ht="37.950000000000003" customHeight="1"/>
    <row r="49" spans="6:13" ht="37.950000000000003" customHeight="1"/>
    <row r="50" spans="6:13" ht="37.950000000000003" customHeight="1"/>
    <row r="51" spans="6:13" ht="37.950000000000003" customHeight="1">
      <c r="G51" s="68"/>
      <c r="M51" s="68"/>
    </row>
    <row r="52" spans="6:13" ht="37.950000000000003" customHeight="1">
      <c r="G52" s="61"/>
    </row>
    <row r="53" spans="6:13" ht="37.950000000000003" customHeight="1">
      <c r="F53" s="69"/>
      <c r="G53" s="70"/>
      <c r="H53" s="70"/>
      <c r="I53" s="70"/>
    </row>
    <row r="54" spans="6:13" ht="37.950000000000003" customHeight="1">
      <c r="F54" s="70"/>
      <c r="G54" s="71"/>
      <c r="H54" s="71"/>
      <c r="I54" s="71"/>
      <c r="J54" s="71"/>
    </row>
    <row r="55" spans="6:13" ht="21" customHeight="1">
      <c r="F55" s="70"/>
      <c r="G55" s="69"/>
      <c r="H55" s="70"/>
      <c r="I55" s="70"/>
    </row>
    <row r="56" spans="6:13" ht="21" customHeight="1">
      <c r="G56" s="61"/>
    </row>
    <row r="57" spans="6:13" ht="21" customHeight="1">
      <c r="G57" s="72"/>
    </row>
    <row r="58" spans="6:13" ht="21" customHeight="1">
      <c r="G58" s="72"/>
      <c r="H58" s="61"/>
      <c r="I58" s="61"/>
      <c r="J58" s="61"/>
    </row>
    <row r="61" spans="6:13" ht="21" customHeight="1">
      <c r="G61" s="72"/>
    </row>
  </sheetData>
  <autoFilter ref="A4:AJ17">
    <filterColumn colId="8" hiddenButton="1" showButton="0"/>
    <filterColumn colId="9" showButton="0"/>
  </autoFilter>
  <mergeCells count="8">
    <mergeCell ref="A2:O2"/>
    <mergeCell ref="Q2:Y2"/>
    <mergeCell ref="A4:A5"/>
    <mergeCell ref="B4:B5"/>
    <mergeCell ref="C4:E4"/>
    <mergeCell ref="F4:L4"/>
    <mergeCell ref="M4:M5"/>
    <mergeCell ref="N4:N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8" orientation="landscape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2"/>
  <sheetViews>
    <sheetView tabSelected="1" zoomScaleNormal="100" workbookViewId="0">
      <pane xSplit="3" ySplit="4" topLeftCell="D5" activePane="bottomRight" state="frozen"/>
      <selection activeCell="G6" sqref="G6"/>
      <selection pane="topRight" activeCell="G6" sqref="G6"/>
      <selection pane="bottomLeft" activeCell="G6" sqref="G6"/>
      <selection pane="bottomRight" activeCell="C3" sqref="C3"/>
    </sheetView>
  </sheetViews>
  <sheetFormatPr defaultRowHeight="14.4" outlineLevelRow="1" outlineLevelCol="1"/>
  <cols>
    <col min="1" max="1" width="9.77734375" style="74" customWidth="1"/>
    <col min="2" max="2" width="15.44140625" style="74" customWidth="1"/>
    <col min="3" max="3" width="30.77734375" style="74" customWidth="1"/>
    <col min="4" max="4" width="33.77734375" style="75" customWidth="1" outlineLevel="1"/>
    <col min="5" max="5" width="11.77734375" style="76" customWidth="1"/>
    <col min="6" max="6" width="32.109375" style="98" customWidth="1"/>
    <col min="7" max="7" width="11.77734375" style="77" customWidth="1"/>
    <col min="8" max="8" width="30.33203125" style="74" customWidth="1"/>
    <col min="9" max="237" width="8.88671875" style="74"/>
    <col min="238" max="238" width="9.77734375" style="74" customWidth="1"/>
    <col min="239" max="239" width="15.44140625" style="74" customWidth="1"/>
    <col min="240" max="240" width="30.77734375" style="74" customWidth="1"/>
    <col min="241" max="241" width="0" style="74" hidden="1" customWidth="1"/>
    <col min="242" max="243" width="11.77734375" style="74" customWidth="1"/>
    <col min="244" max="244" width="32.109375" style="74" customWidth="1"/>
    <col min="245" max="245" width="26.88671875" style="74" customWidth="1"/>
    <col min="246" max="247" width="0" style="74" hidden="1" customWidth="1"/>
    <col min="248" max="248" width="10.109375" style="74" customWidth="1"/>
    <col min="249" max="249" width="10.77734375" style="74" customWidth="1"/>
    <col min="250" max="250" width="10" style="74" customWidth="1"/>
    <col min="251" max="251" width="11.77734375" style="74" customWidth="1"/>
    <col min="252" max="252" width="10.5546875" style="74" bestFit="1" customWidth="1"/>
    <col min="253" max="253" width="23.33203125" style="74" customWidth="1"/>
    <col min="254" max="493" width="8.88671875" style="74"/>
    <col min="494" max="494" width="9.77734375" style="74" customWidth="1"/>
    <col min="495" max="495" width="15.44140625" style="74" customWidth="1"/>
    <col min="496" max="496" width="30.77734375" style="74" customWidth="1"/>
    <col min="497" max="497" width="0" style="74" hidden="1" customWidth="1"/>
    <col min="498" max="499" width="11.77734375" style="74" customWidth="1"/>
    <col min="500" max="500" width="32.109375" style="74" customWidth="1"/>
    <col min="501" max="501" width="26.88671875" style="74" customWidth="1"/>
    <col min="502" max="503" width="0" style="74" hidden="1" customWidth="1"/>
    <col min="504" max="504" width="10.109375" style="74" customWidth="1"/>
    <col min="505" max="505" width="10.77734375" style="74" customWidth="1"/>
    <col min="506" max="506" width="10" style="74" customWidth="1"/>
    <col min="507" max="507" width="11.77734375" style="74" customWidth="1"/>
    <col min="508" max="508" width="10.5546875" style="74" bestFit="1" customWidth="1"/>
    <col min="509" max="509" width="23.33203125" style="74" customWidth="1"/>
    <col min="510" max="749" width="8.88671875" style="74"/>
    <col min="750" max="750" width="9.77734375" style="74" customWidth="1"/>
    <col min="751" max="751" width="15.44140625" style="74" customWidth="1"/>
    <col min="752" max="752" width="30.77734375" style="74" customWidth="1"/>
    <col min="753" max="753" width="0" style="74" hidden="1" customWidth="1"/>
    <col min="754" max="755" width="11.77734375" style="74" customWidth="1"/>
    <col min="756" max="756" width="32.109375" style="74" customWidth="1"/>
    <col min="757" max="757" width="26.88671875" style="74" customWidth="1"/>
    <col min="758" max="759" width="0" style="74" hidden="1" customWidth="1"/>
    <col min="760" max="760" width="10.109375" style="74" customWidth="1"/>
    <col min="761" max="761" width="10.77734375" style="74" customWidth="1"/>
    <col min="762" max="762" width="10" style="74" customWidth="1"/>
    <col min="763" max="763" width="11.77734375" style="74" customWidth="1"/>
    <col min="764" max="764" width="10.5546875" style="74" bestFit="1" customWidth="1"/>
    <col min="765" max="765" width="23.33203125" style="74" customWidth="1"/>
    <col min="766" max="1005" width="8.88671875" style="74"/>
    <col min="1006" max="1006" width="9.77734375" style="74" customWidth="1"/>
    <col min="1007" max="1007" width="15.44140625" style="74" customWidth="1"/>
    <col min="1008" max="1008" width="30.77734375" style="74" customWidth="1"/>
    <col min="1009" max="1009" width="0" style="74" hidden="1" customWidth="1"/>
    <col min="1010" max="1011" width="11.77734375" style="74" customWidth="1"/>
    <col min="1012" max="1012" width="32.109375" style="74" customWidth="1"/>
    <col min="1013" max="1013" width="26.88671875" style="74" customWidth="1"/>
    <col min="1014" max="1015" width="0" style="74" hidden="1" customWidth="1"/>
    <col min="1016" max="1016" width="10.109375" style="74" customWidth="1"/>
    <col min="1017" max="1017" width="10.77734375" style="74" customWidth="1"/>
    <col min="1018" max="1018" width="10" style="74" customWidth="1"/>
    <col min="1019" max="1019" width="11.77734375" style="74" customWidth="1"/>
    <col min="1020" max="1020" width="10.5546875" style="74" bestFit="1" customWidth="1"/>
    <col min="1021" max="1021" width="23.33203125" style="74" customWidth="1"/>
    <col min="1022" max="1261" width="8.88671875" style="74"/>
    <col min="1262" max="1262" width="9.77734375" style="74" customWidth="1"/>
    <col min="1263" max="1263" width="15.44140625" style="74" customWidth="1"/>
    <col min="1264" max="1264" width="30.77734375" style="74" customWidth="1"/>
    <col min="1265" max="1265" width="0" style="74" hidden="1" customWidth="1"/>
    <col min="1266" max="1267" width="11.77734375" style="74" customWidth="1"/>
    <col min="1268" max="1268" width="32.109375" style="74" customWidth="1"/>
    <col min="1269" max="1269" width="26.88671875" style="74" customWidth="1"/>
    <col min="1270" max="1271" width="0" style="74" hidden="1" customWidth="1"/>
    <col min="1272" max="1272" width="10.109375" style="74" customWidth="1"/>
    <col min="1273" max="1273" width="10.77734375" style="74" customWidth="1"/>
    <col min="1274" max="1274" width="10" style="74" customWidth="1"/>
    <col min="1275" max="1275" width="11.77734375" style="74" customWidth="1"/>
    <col min="1276" max="1276" width="10.5546875" style="74" bestFit="1" customWidth="1"/>
    <col min="1277" max="1277" width="23.33203125" style="74" customWidth="1"/>
    <col min="1278" max="1517" width="8.88671875" style="74"/>
    <col min="1518" max="1518" width="9.77734375" style="74" customWidth="1"/>
    <col min="1519" max="1519" width="15.44140625" style="74" customWidth="1"/>
    <col min="1520" max="1520" width="30.77734375" style="74" customWidth="1"/>
    <col min="1521" max="1521" width="0" style="74" hidden="1" customWidth="1"/>
    <col min="1522" max="1523" width="11.77734375" style="74" customWidth="1"/>
    <col min="1524" max="1524" width="32.109375" style="74" customWidth="1"/>
    <col min="1525" max="1525" width="26.88671875" style="74" customWidth="1"/>
    <col min="1526" max="1527" width="0" style="74" hidden="1" customWidth="1"/>
    <col min="1528" max="1528" width="10.109375" style="74" customWidth="1"/>
    <col min="1529" max="1529" width="10.77734375" style="74" customWidth="1"/>
    <col min="1530" max="1530" width="10" style="74" customWidth="1"/>
    <col min="1531" max="1531" width="11.77734375" style="74" customWidth="1"/>
    <col min="1532" max="1532" width="10.5546875" style="74" bestFit="1" customWidth="1"/>
    <col min="1533" max="1533" width="23.33203125" style="74" customWidth="1"/>
    <col min="1534" max="1773" width="8.88671875" style="74"/>
    <col min="1774" max="1774" width="9.77734375" style="74" customWidth="1"/>
    <col min="1775" max="1775" width="15.44140625" style="74" customWidth="1"/>
    <col min="1776" max="1776" width="30.77734375" style="74" customWidth="1"/>
    <col min="1777" max="1777" width="0" style="74" hidden="1" customWidth="1"/>
    <col min="1778" max="1779" width="11.77734375" style="74" customWidth="1"/>
    <col min="1780" max="1780" width="32.109375" style="74" customWidth="1"/>
    <col min="1781" max="1781" width="26.88671875" style="74" customWidth="1"/>
    <col min="1782" max="1783" width="0" style="74" hidden="1" customWidth="1"/>
    <col min="1784" max="1784" width="10.109375" style="74" customWidth="1"/>
    <col min="1785" max="1785" width="10.77734375" style="74" customWidth="1"/>
    <col min="1786" max="1786" width="10" style="74" customWidth="1"/>
    <col min="1787" max="1787" width="11.77734375" style="74" customWidth="1"/>
    <col min="1788" max="1788" width="10.5546875" style="74" bestFit="1" customWidth="1"/>
    <col min="1789" max="1789" width="23.33203125" style="74" customWidth="1"/>
    <col min="1790" max="2029" width="8.88671875" style="74"/>
    <col min="2030" max="2030" width="9.77734375" style="74" customWidth="1"/>
    <col min="2031" max="2031" width="15.44140625" style="74" customWidth="1"/>
    <col min="2032" max="2032" width="30.77734375" style="74" customWidth="1"/>
    <col min="2033" max="2033" width="0" style="74" hidden="1" customWidth="1"/>
    <col min="2034" max="2035" width="11.77734375" style="74" customWidth="1"/>
    <col min="2036" max="2036" width="32.109375" style="74" customWidth="1"/>
    <col min="2037" max="2037" width="26.88671875" style="74" customWidth="1"/>
    <col min="2038" max="2039" width="0" style="74" hidden="1" customWidth="1"/>
    <col min="2040" max="2040" width="10.109375" style="74" customWidth="1"/>
    <col min="2041" max="2041" width="10.77734375" style="74" customWidth="1"/>
    <col min="2042" max="2042" width="10" style="74" customWidth="1"/>
    <col min="2043" max="2043" width="11.77734375" style="74" customWidth="1"/>
    <col min="2044" max="2044" width="10.5546875" style="74" bestFit="1" customWidth="1"/>
    <col min="2045" max="2045" width="23.33203125" style="74" customWidth="1"/>
    <col min="2046" max="2285" width="8.88671875" style="74"/>
    <col min="2286" max="2286" width="9.77734375" style="74" customWidth="1"/>
    <col min="2287" max="2287" width="15.44140625" style="74" customWidth="1"/>
    <col min="2288" max="2288" width="30.77734375" style="74" customWidth="1"/>
    <col min="2289" max="2289" width="0" style="74" hidden="1" customWidth="1"/>
    <col min="2290" max="2291" width="11.77734375" style="74" customWidth="1"/>
    <col min="2292" max="2292" width="32.109375" style="74" customWidth="1"/>
    <col min="2293" max="2293" width="26.88671875" style="74" customWidth="1"/>
    <col min="2294" max="2295" width="0" style="74" hidden="1" customWidth="1"/>
    <col min="2296" max="2296" width="10.109375" style="74" customWidth="1"/>
    <col min="2297" max="2297" width="10.77734375" style="74" customWidth="1"/>
    <col min="2298" max="2298" width="10" style="74" customWidth="1"/>
    <col min="2299" max="2299" width="11.77734375" style="74" customWidth="1"/>
    <col min="2300" max="2300" width="10.5546875" style="74" bestFit="1" customWidth="1"/>
    <col min="2301" max="2301" width="23.33203125" style="74" customWidth="1"/>
    <col min="2302" max="2541" width="8.88671875" style="74"/>
    <col min="2542" max="2542" width="9.77734375" style="74" customWidth="1"/>
    <col min="2543" max="2543" width="15.44140625" style="74" customWidth="1"/>
    <col min="2544" max="2544" width="30.77734375" style="74" customWidth="1"/>
    <col min="2545" max="2545" width="0" style="74" hidden="1" customWidth="1"/>
    <col min="2546" max="2547" width="11.77734375" style="74" customWidth="1"/>
    <col min="2548" max="2548" width="32.109375" style="74" customWidth="1"/>
    <col min="2549" max="2549" width="26.88671875" style="74" customWidth="1"/>
    <col min="2550" max="2551" width="0" style="74" hidden="1" customWidth="1"/>
    <col min="2552" max="2552" width="10.109375" style="74" customWidth="1"/>
    <col min="2553" max="2553" width="10.77734375" style="74" customWidth="1"/>
    <col min="2554" max="2554" width="10" style="74" customWidth="1"/>
    <col min="2555" max="2555" width="11.77734375" style="74" customWidth="1"/>
    <col min="2556" max="2556" width="10.5546875" style="74" bestFit="1" customWidth="1"/>
    <col min="2557" max="2557" width="23.33203125" style="74" customWidth="1"/>
    <col min="2558" max="2797" width="8.88671875" style="74"/>
    <col min="2798" max="2798" width="9.77734375" style="74" customWidth="1"/>
    <col min="2799" max="2799" width="15.44140625" style="74" customWidth="1"/>
    <col min="2800" max="2800" width="30.77734375" style="74" customWidth="1"/>
    <col min="2801" max="2801" width="0" style="74" hidden="1" customWidth="1"/>
    <col min="2802" max="2803" width="11.77734375" style="74" customWidth="1"/>
    <col min="2804" max="2804" width="32.109375" style="74" customWidth="1"/>
    <col min="2805" max="2805" width="26.88671875" style="74" customWidth="1"/>
    <col min="2806" max="2807" width="0" style="74" hidden="1" customWidth="1"/>
    <col min="2808" max="2808" width="10.109375" style="74" customWidth="1"/>
    <col min="2809" max="2809" width="10.77734375" style="74" customWidth="1"/>
    <col min="2810" max="2810" width="10" style="74" customWidth="1"/>
    <col min="2811" max="2811" width="11.77734375" style="74" customWidth="1"/>
    <col min="2812" max="2812" width="10.5546875" style="74" bestFit="1" customWidth="1"/>
    <col min="2813" max="2813" width="23.33203125" style="74" customWidth="1"/>
    <col min="2814" max="3053" width="8.88671875" style="74"/>
    <col min="3054" max="3054" width="9.77734375" style="74" customWidth="1"/>
    <col min="3055" max="3055" width="15.44140625" style="74" customWidth="1"/>
    <col min="3056" max="3056" width="30.77734375" style="74" customWidth="1"/>
    <col min="3057" max="3057" width="0" style="74" hidden="1" customWidth="1"/>
    <col min="3058" max="3059" width="11.77734375" style="74" customWidth="1"/>
    <col min="3060" max="3060" width="32.109375" style="74" customWidth="1"/>
    <col min="3061" max="3061" width="26.88671875" style="74" customWidth="1"/>
    <col min="3062" max="3063" width="0" style="74" hidden="1" customWidth="1"/>
    <col min="3064" max="3064" width="10.109375" style="74" customWidth="1"/>
    <col min="3065" max="3065" width="10.77734375" style="74" customWidth="1"/>
    <col min="3066" max="3066" width="10" style="74" customWidth="1"/>
    <col min="3067" max="3067" width="11.77734375" style="74" customWidth="1"/>
    <col min="3068" max="3068" width="10.5546875" style="74" bestFit="1" customWidth="1"/>
    <col min="3069" max="3069" width="23.33203125" style="74" customWidth="1"/>
    <col min="3070" max="3309" width="8.88671875" style="74"/>
    <col min="3310" max="3310" width="9.77734375" style="74" customWidth="1"/>
    <col min="3311" max="3311" width="15.44140625" style="74" customWidth="1"/>
    <col min="3312" max="3312" width="30.77734375" style="74" customWidth="1"/>
    <col min="3313" max="3313" width="0" style="74" hidden="1" customWidth="1"/>
    <col min="3314" max="3315" width="11.77734375" style="74" customWidth="1"/>
    <col min="3316" max="3316" width="32.109375" style="74" customWidth="1"/>
    <col min="3317" max="3317" width="26.88671875" style="74" customWidth="1"/>
    <col min="3318" max="3319" width="0" style="74" hidden="1" customWidth="1"/>
    <col min="3320" max="3320" width="10.109375" style="74" customWidth="1"/>
    <col min="3321" max="3321" width="10.77734375" style="74" customWidth="1"/>
    <col min="3322" max="3322" width="10" style="74" customWidth="1"/>
    <col min="3323" max="3323" width="11.77734375" style="74" customWidth="1"/>
    <col min="3324" max="3324" width="10.5546875" style="74" bestFit="1" customWidth="1"/>
    <col min="3325" max="3325" width="23.33203125" style="74" customWidth="1"/>
    <col min="3326" max="3565" width="8.88671875" style="74"/>
    <col min="3566" max="3566" width="9.77734375" style="74" customWidth="1"/>
    <col min="3567" max="3567" width="15.44140625" style="74" customWidth="1"/>
    <col min="3568" max="3568" width="30.77734375" style="74" customWidth="1"/>
    <col min="3569" max="3569" width="0" style="74" hidden="1" customWidth="1"/>
    <col min="3570" max="3571" width="11.77734375" style="74" customWidth="1"/>
    <col min="3572" max="3572" width="32.109375" style="74" customWidth="1"/>
    <col min="3573" max="3573" width="26.88671875" style="74" customWidth="1"/>
    <col min="3574" max="3575" width="0" style="74" hidden="1" customWidth="1"/>
    <col min="3576" max="3576" width="10.109375" style="74" customWidth="1"/>
    <col min="3577" max="3577" width="10.77734375" style="74" customWidth="1"/>
    <col min="3578" max="3578" width="10" style="74" customWidth="1"/>
    <col min="3579" max="3579" width="11.77734375" style="74" customWidth="1"/>
    <col min="3580" max="3580" width="10.5546875" style="74" bestFit="1" customWidth="1"/>
    <col min="3581" max="3581" width="23.33203125" style="74" customWidth="1"/>
    <col min="3582" max="3821" width="8.88671875" style="74"/>
    <col min="3822" max="3822" width="9.77734375" style="74" customWidth="1"/>
    <col min="3823" max="3823" width="15.44140625" style="74" customWidth="1"/>
    <col min="3824" max="3824" width="30.77734375" style="74" customWidth="1"/>
    <col min="3825" max="3825" width="0" style="74" hidden="1" customWidth="1"/>
    <col min="3826" max="3827" width="11.77734375" style="74" customWidth="1"/>
    <col min="3828" max="3828" width="32.109375" style="74" customWidth="1"/>
    <col min="3829" max="3829" width="26.88671875" style="74" customWidth="1"/>
    <col min="3830" max="3831" width="0" style="74" hidden="1" customWidth="1"/>
    <col min="3832" max="3832" width="10.109375" style="74" customWidth="1"/>
    <col min="3833" max="3833" width="10.77734375" style="74" customWidth="1"/>
    <col min="3834" max="3834" width="10" style="74" customWidth="1"/>
    <col min="3835" max="3835" width="11.77734375" style="74" customWidth="1"/>
    <col min="3836" max="3836" width="10.5546875" style="74" bestFit="1" customWidth="1"/>
    <col min="3837" max="3837" width="23.33203125" style="74" customWidth="1"/>
    <col min="3838" max="4077" width="8.88671875" style="74"/>
    <col min="4078" max="4078" width="9.77734375" style="74" customWidth="1"/>
    <col min="4079" max="4079" width="15.44140625" style="74" customWidth="1"/>
    <col min="4080" max="4080" width="30.77734375" style="74" customWidth="1"/>
    <col min="4081" max="4081" width="0" style="74" hidden="1" customWidth="1"/>
    <col min="4082" max="4083" width="11.77734375" style="74" customWidth="1"/>
    <col min="4084" max="4084" width="32.109375" style="74" customWidth="1"/>
    <col min="4085" max="4085" width="26.88671875" style="74" customWidth="1"/>
    <col min="4086" max="4087" width="0" style="74" hidden="1" customWidth="1"/>
    <col min="4088" max="4088" width="10.109375" style="74" customWidth="1"/>
    <col min="4089" max="4089" width="10.77734375" style="74" customWidth="1"/>
    <col min="4090" max="4090" width="10" style="74" customWidth="1"/>
    <col min="4091" max="4091" width="11.77734375" style="74" customWidth="1"/>
    <col min="4092" max="4092" width="10.5546875" style="74" bestFit="1" customWidth="1"/>
    <col min="4093" max="4093" width="23.33203125" style="74" customWidth="1"/>
    <col min="4094" max="4333" width="8.88671875" style="74"/>
    <col min="4334" max="4334" width="9.77734375" style="74" customWidth="1"/>
    <col min="4335" max="4335" width="15.44140625" style="74" customWidth="1"/>
    <col min="4336" max="4336" width="30.77734375" style="74" customWidth="1"/>
    <col min="4337" max="4337" width="0" style="74" hidden="1" customWidth="1"/>
    <col min="4338" max="4339" width="11.77734375" style="74" customWidth="1"/>
    <col min="4340" max="4340" width="32.109375" style="74" customWidth="1"/>
    <col min="4341" max="4341" width="26.88671875" style="74" customWidth="1"/>
    <col min="4342" max="4343" width="0" style="74" hidden="1" customWidth="1"/>
    <col min="4344" max="4344" width="10.109375" style="74" customWidth="1"/>
    <col min="4345" max="4345" width="10.77734375" style="74" customWidth="1"/>
    <col min="4346" max="4346" width="10" style="74" customWidth="1"/>
    <col min="4347" max="4347" width="11.77734375" style="74" customWidth="1"/>
    <col min="4348" max="4348" width="10.5546875" style="74" bestFit="1" customWidth="1"/>
    <col min="4349" max="4349" width="23.33203125" style="74" customWidth="1"/>
    <col min="4350" max="4589" width="8.88671875" style="74"/>
    <col min="4590" max="4590" width="9.77734375" style="74" customWidth="1"/>
    <col min="4591" max="4591" width="15.44140625" style="74" customWidth="1"/>
    <col min="4592" max="4592" width="30.77734375" style="74" customWidth="1"/>
    <col min="4593" max="4593" width="0" style="74" hidden="1" customWidth="1"/>
    <col min="4594" max="4595" width="11.77734375" style="74" customWidth="1"/>
    <col min="4596" max="4596" width="32.109375" style="74" customWidth="1"/>
    <col min="4597" max="4597" width="26.88671875" style="74" customWidth="1"/>
    <col min="4598" max="4599" width="0" style="74" hidden="1" customWidth="1"/>
    <col min="4600" max="4600" width="10.109375" style="74" customWidth="1"/>
    <col min="4601" max="4601" width="10.77734375" style="74" customWidth="1"/>
    <col min="4602" max="4602" width="10" style="74" customWidth="1"/>
    <col min="4603" max="4603" width="11.77734375" style="74" customWidth="1"/>
    <col min="4604" max="4604" width="10.5546875" style="74" bestFit="1" customWidth="1"/>
    <col min="4605" max="4605" width="23.33203125" style="74" customWidth="1"/>
    <col min="4606" max="4845" width="8.88671875" style="74"/>
    <col min="4846" max="4846" width="9.77734375" style="74" customWidth="1"/>
    <col min="4847" max="4847" width="15.44140625" style="74" customWidth="1"/>
    <col min="4848" max="4848" width="30.77734375" style="74" customWidth="1"/>
    <col min="4849" max="4849" width="0" style="74" hidden="1" customWidth="1"/>
    <col min="4850" max="4851" width="11.77734375" style="74" customWidth="1"/>
    <col min="4852" max="4852" width="32.109375" style="74" customWidth="1"/>
    <col min="4853" max="4853" width="26.88671875" style="74" customWidth="1"/>
    <col min="4854" max="4855" width="0" style="74" hidden="1" customWidth="1"/>
    <col min="4856" max="4856" width="10.109375" style="74" customWidth="1"/>
    <col min="4857" max="4857" width="10.77734375" style="74" customWidth="1"/>
    <col min="4858" max="4858" width="10" style="74" customWidth="1"/>
    <col min="4859" max="4859" width="11.77734375" style="74" customWidth="1"/>
    <col min="4860" max="4860" width="10.5546875" style="74" bestFit="1" customWidth="1"/>
    <col min="4861" max="4861" width="23.33203125" style="74" customWidth="1"/>
    <col min="4862" max="5101" width="8.88671875" style="74"/>
    <col min="5102" max="5102" width="9.77734375" style="74" customWidth="1"/>
    <col min="5103" max="5103" width="15.44140625" style="74" customWidth="1"/>
    <col min="5104" max="5104" width="30.77734375" style="74" customWidth="1"/>
    <col min="5105" max="5105" width="0" style="74" hidden="1" customWidth="1"/>
    <col min="5106" max="5107" width="11.77734375" style="74" customWidth="1"/>
    <col min="5108" max="5108" width="32.109375" style="74" customWidth="1"/>
    <col min="5109" max="5109" width="26.88671875" style="74" customWidth="1"/>
    <col min="5110" max="5111" width="0" style="74" hidden="1" customWidth="1"/>
    <col min="5112" max="5112" width="10.109375" style="74" customWidth="1"/>
    <col min="5113" max="5113" width="10.77734375" style="74" customWidth="1"/>
    <col min="5114" max="5114" width="10" style="74" customWidth="1"/>
    <col min="5115" max="5115" width="11.77734375" style="74" customWidth="1"/>
    <col min="5116" max="5116" width="10.5546875" style="74" bestFit="1" customWidth="1"/>
    <col min="5117" max="5117" width="23.33203125" style="74" customWidth="1"/>
    <col min="5118" max="5357" width="8.88671875" style="74"/>
    <col min="5358" max="5358" width="9.77734375" style="74" customWidth="1"/>
    <col min="5359" max="5359" width="15.44140625" style="74" customWidth="1"/>
    <col min="5360" max="5360" width="30.77734375" style="74" customWidth="1"/>
    <col min="5361" max="5361" width="0" style="74" hidden="1" customWidth="1"/>
    <col min="5362" max="5363" width="11.77734375" style="74" customWidth="1"/>
    <col min="5364" max="5364" width="32.109375" style="74" customWidth="1"/>
    <col min="5365" max="5365" width="26.88671875" style="74" customWidth="1"/>
    <col min="5366" max="5367" width="0" style="74" hidden="1" customWidth="1"/>
    <col min="5368" max="5368" width="10.109375" style="74" customWidth="1"/>
    <col min="5369" max="5369" width="10.77734375" style="74" customWidth="1"/>
    <col min="5370" max="5370" width="10" style="74" customWidth="1"/>
    <col min="5371" max="5371" width="11.77734375" style="74" customWidth="1"/>
    <col min="5372" max="5372" width="10.5546875" style="74" bestFit="1" customWidth="1"/>
    <col min="5373" max="5373" width="23.33203125" style="74" customWidth="1"/>
    <col min="5374" max="5613" width="8.88671875" style="74"/>
    <col min="5614" max="5614" width="9.77734375" style="74" customWidth="1"/>
    <col min="5615" max="5615" width="15.44140625" style="74" customWidth="1"/>
    <col min="5616" max="5616" width="30.77734375" style="74" customWidth="1"/>
    <col min="5617" max="5617" width="0" style="74" hidden="1" customWidth="1"/>
    <col min="5618" max="5619" width="11.77734375" style="74" customWidth="1"/>
    <col min="5620" max="5620" width="32.109375" style="74" customWidth="1"/>
    <col min="5621" max="5621" width="26.88671875" style="74" customWidth="1"/>
    <col min="5622" max="5623" width="0" style="74" hidden="1" customWidth="1"/>
    <col min="5624" max="5624" width="10.109375" style="74" customWidth="1"/>
    <col min="5625" max="5625" width="10.77734375" style="74" customWidth="1"/>
    <col min="5626" max="5626" width="10" style="74" customWidth="1"/>
    <col min="5627" max="5627" width="11.77734375" style="74" customWidth="1"/>
    <col min="5628" max="5628" width="10.5546875" style="74" bestFit="1" customWidth="1"/>
    <col min="5629" max="5629" width="23.33203125" style="74" customWidth="1"/>
    <col min="5630" max="5869" width="8.88671875" style="74"/>
    <col min="5870" max="5870" width="9.77734375" style="74" customWidth="1"/>
    <col min="5871" max="5871" width="15.44140625" style="74" customWidth="1"/>
    <col min="5872" max="5872" width="30.77734375" style="74" customWidth="1"/>
    <col min="5873" max="5873" width="0" style="74" hidden="1" customWidth="1"/>
    <col min="5874" max="5875" width="11.77734375" style="74" customWidth="1"/>
    <col min="5876" max="5876" width="32.109375" style="74" customWidth="1"/>
    <col min="5877" max="5877" width="26.88671875" style="74" customWidth="1"/>
    <col min="5878" max="5879" width="0" style="74" hidden="1" customWidth="1"/>
    <col min="5880" max="5880" width="10.109375" style="74" customWidth="1"/>
    <col min="5881" max="5881" width="10.77734375" style="74" customWidth="1"/>
    <col min="5882" max="5882" width="10" style="74" customWidth="1"/>
    <col min="5883" max="5883" width="11.77734375" style="74" customWidth="1"/>
    <col min="5884" max="5884" width="10.5546875" style="74" bestFit="1" customWidth="1"/>
    <col min="5885" max="5885" width="23.33203125" style="74" customWidth="1"/>
    <col min="5886" max="6125" width="8.88671875" style="74"/>
    <col min="6126" max="6126" width="9.77734375" style="74" customWidth="1"/>
    <col min="6127" max="6127" width="15.44140625" style="74" customWidth="1"/>
    <col min="6128" max="6128" width="30.77734375" style="74" customWidth="1"/>
    <col min="6129" max="6129" width="0" style="74" hidden="1" customWidth="1"/>
    <col min="6130" max="6131" width="11.77734375" style="74" customWidth="1"/>
    <col min="6132" max="6132" width="32.109375" style="74" customWidth="1"/>
    <col min="6133" max="6133" width="26.88671875" style="74" customWidth="1"/>
    <col min="6134" max="6135" width="0" style="74" hidden="1" customWidth="1"/>
    <col min="6136" max="6136" width="10.109375" style="74" customWidth="1"/>
    <col min="6137" max="6137" width="10.77734375" style="74" customWidth="1"/>
    <col min="6138" max="6138" width="10" style="74" customWidth="1"/>
    <col min="6139" max="6139" width="11.77734375" style="74" customWidth="1"/>
    <col min="6140" max="6140" width="10.5546875" style="74" bestFit="1" customWidth="1"/>
    <col min="6141" max="6141" width="23.33203125" style="74" customWidth="1"/>
    <col min="6142" max="6381" width="8.88671875" style="74"/>
    <col min="6382" max="6382" width="9.77734375" style="74" customWidth="1"/>
    <col min="6383" max="6383" width="15.44140625" style="74" customWidth="1"/>
    <col min="6384" max="6384" width="30.77734375" style="74" customWidth="1"/>
    <col min="6385" max="6385" width="0" style="74" hidden="1" customWidth="1"/>
    <col min="6386" max="6387" width="11.77734375" style="74" customWidth="1"/>
    <col min="6388" max="6388" width="32.109375" style="74" customWidth="1"/>
    <col min="6389" max="6389" width="26.88671875" style="74" customWidth="1"/>
    <col min="6390" max="6391" width="0" style="74" hidden="1" customWidth="1"/>
    <col min="6392" max="6392" width="10.109375" style="74" customWidth="1"/>
    <col min="6393" max="6393" width="10.77734375" style="74" customWidth="1"/>
    <col min="6394" max="6394" width="10" style="74" customWidth="1"/>
    <col min="6395" max="6395" width="11.77734375" style="74" customWidth="1"/>
    <col min="6396" max="6396" width="10.5546875" style="74" bestFit="1" customWidth="1"/>
    <col min="6397" max="6397" width="23.33203125" style="74" customWidth="1"/>
    <col min="6398" max="6637" width="8.88671875" style="74"/>
    <col min="6638" max="6638" width="9.77734375" style="74" customWidth="1"/>
    <col min="6639" max="6639" width="15.44140625" style="74" customWidth="1"/>
    <col min="6640" max="6640" width="30.77734375" style="74" customWidth="1"/>
    <col min="6641" max="6641" width="0" style="74" hidden="1" customWidth="1"/>
    <col min="6642" max="6643" width="11.77734375" style="74" customWidth="1"/>
    <col min="6644" max="6644" width="32.109375" style="74" customWidth="1"/>
    <col min="6645" max="6645" width="26.88671875" style="74" customWidth="1"/>
    <col min="6646" max="6647" width="0" style="74" hidden="1" customWidth="1"/>
    <col min="6648" max="6648" width="10.109375" style="74" customWidth="1"/>
    <col min="6649" max="6649" width="10.77734375" style="74" customWidth="1"/>
    <col min="6650" max="6650" width="10" style="74" customWidth="1"/>
    <col min="6651" max="6651" width="11.77734375" style="74" customWidth="1"/>
    <col min="6652" max="6652" width="10.5546875" style="74" bestFit="1" customWidth="1"/>
    <col min="6653" max="6653" width="23.33203125" style="74" customWidth="1"/>
    <col min="6654" max="6893" width="8.88671875" style="74"/>
    <col min="6894" max="6894" width="9.77734375" style="74" customWidth="1"/>
    <col min="6895" max="6895" width="15.44140625" style="74" customWidth="1"/>
    <col min="6896" max="6896" width="30.77734375" style="74" customWidth="1"/>
    <col min="6897" max="6897" width="0" style="74" hidden="1" customWidth="1"/>
    <col min="6898" max="6899" width="11.77734375" style="74" customWidth="1"/>
    <col min="6900" max="6900" width="32.109375" style="74" customWidth="1"/>
    <col min="6901" max="6901" width="26.88671875" style="74" customWidth="1"/>
    <col min="6902" max="6903" width="0" style="74" hidden="1" customWidth="1"/>
    <col min="6904" max="6904" width="10.109375" style="74" customWidth="1"/>
    <col min="6905" max="6905" width="10.77734375" style="74" customWidth="1"/>
    <col min="6906" max="6906" width="10" style="74" customWidth="1"/>
    <col min="6907" max="6907" width="11.77734375" style="74" customWidth="1"/>
    <col min="6908" max="6908" width="10.5546875" style="74" bestFit="1" customWidth="1"/>
    <col min="6909" max="6909" width="23.33203125" style="74" customWidth="1"/>
    <col min="6910" max="7149" width="8.88671875" style="74"/>
    <col min="7150" max="7150" width="9.77734375" style="74" customWidth="1"/>
    <col min="7151" max="7151" width="15.44140625" style="74" customWidth="1"/>
    <col min="7152" max="7152" width="30.77734375" style="74" customWidth="1"/>
    <col min="7153" max="7153" width="0" style="74" hidden="1" customWidth="1"/>
    <col min="7154" max="7155" width="11.77734375" style="74" customWidth="1"/>
    <col min="7156" max="7156" width="32.109375" style="74" customWidth="1"/>
    <col min="7157" max="7157" width="26.88671875" style="74" customWidth="1"/>
    <col min="7158" max="7159" width="0" style="74" hidden="1" customWidth="1"/>
    <col min="7160" max="7160" width="10.109375" style="74" customWidth="1"/>
    <col min="7161" max="7161" width="10.77734375" style="74" customWidth="1"/>
    <col min="7162" max="7162" width="10" style="74" customWidth="1"/>
    <col min="7163" max="7163" width="11.77734375" style="74" customWidth="1"/>
    <col min="7164" max="7164" width="10.5546875" style="74" bestFit="1" customWidth="1"/>
    <col min="7165" max="7165" width="23.33203125" style="74" customWidth="1"/>
    <col min="7166" max="7405" width="8.88671875" style="74"/>
    <col min="7406" max="7406" width="9.77734375" style="74" customWidth="1"/>
    <col min="7407" max="7407" width="15.44140625" style="74" customWidth="1"/>
    <col min="7408" max="7408" width="30.77734375" style="74" customWidth="1"/>
    <col min="7409" max="7409" width="0" style="74" hidden="1" customWidth="1"/>
    <col min="7410" max="7411" width="11.77734375" style="74" customWidth="1"/>
    <col min="7412" max="7412" width="32.109375" style="74" customWidth="1"/>
    <col min="7413" max="7413" width="26.88671875" style="74" customWidth="1"/>
    <col min="7414" max="7415" width="0" style="74" hidden="1" customWidth="1"/>
    <col min="7416" max="7416" width="10.109375" style="74" customWidth="1"/>
    <col min="7417" max="7417" width="10.77734375" style="74" customWidth="1"/>
    <col min="7418" max="7418" width="10" style="74" customWidth="1"/>
    <col min="7419" max="7419" width="11.77734375" style="74" customWidth="1"/>
    <col min="7420" max="7420" width="10.5546875" style="74" bestFit="1" customWidth="1"/>
    <col min="7421" max="7421" width="23.33203125" style="74" customWidth="1"/>
    <col min="7422" max="7661" width="8.88671875" style="74"/>
    <col min="7662" max="7662" width="9.77734375" style="74" customWidth="1"/>
    <col min="7663" max="7663" width="15.44140625" style="74" customWidth="1"/>
    <col min="7664" max="7664" width="30.77734375" style="74" customWidth="1"/>
    <col min="7665" max="7665" width="0" style="74" hidden="1" customWidth="1"/>
    <col min="7666" max="7667" width="11.77734375" style="74" customWidth="1"/>
    <col min="7668" max="7668" width="32.109375" style="74" customWidth="1"/>
    <col min="7669" max="7669" width="26.88671875" style="74" customWidth="1"/>
    <col min="7670" max="7671" width="0" style="74" hidden="1" customWidth="1"/>
    <col min="7672" max="7672" width="10.109375" style="74" customWidth="1"/>
    <col min="7673" max="7673" width="10.77734375" style="74" customWidth="1"/>
    <col min="7674" max="7674" width="10" style="74" customWidth="1"/>
    <col min="7675" max="7675" width="11.77734375" style="74" customWidth="1"/>
    <col min="7676" max="7676" width="10.5546875" style="74" bestFit="1" customWidth="1"/>
    <col min="7677" max="7677" width="23.33203125" style="74" customWidth="1"/>
    <col min="7678" max="7917" width="8.88671875" style="74"/>
    <col min="7918" max="7918" width="9.77734375" style="74" customWidth="1"/>
    <col min="7919" max="7919" width="15.44140625" style="74" customWidth="1"/>
    <col min="7920" max="7920" width="30.77734375" style="74" customWidth="1"/>
    <col min="7921" max="7921" width="0" style="74" hidden="1" customWidth="1"/>
    <col min="7922" max="7923" width="11.77734375" style="74" customWidth="1"/>
    <col min="7924" max="7924" width="32.109375" style="74" customWidth="1"/>
    <col min="7925" max="7925" width="26.88671875" style="74" customWidth="1"/>
    <col min="7926" max="7927" width="0" style="74" hidden="1" customWidth="1"/>
    <col min="7928" max="7928" width="10.109375" style="74" customWidth="1"/>
    <col min="7929" max="7929" width="10.77734375" style="74" customWidth="1"/>
    <col min="7930" max="7930" width="10" style="74" customWidth="1"/>
    <col min="7931" max="7931" width="11.77734375" style="74" customWidth="1"/>
    <col min="7932" max="7932" width="10.5546875" style="74" bestFit="1" customWidth="1"/>
    <col min="7933" max="7933" width="23.33203125" style="74" customWidth="1"/>
    <col min="7934" max="8173" width="8.88671875" style="74"/>
    <col min="8174" max="8174" width="9.77734375" style="74" customWidth="1"/>
    <col min="8175" max="8175" width="15.44140625" style="74" customWidth="1"/>
    <col min="8176" max="8176" width="30.77734375" style="74" customWidth="1"/>
    <col min="8177" max="8177" width="0" style="74" hidden="1" customWidth="1"/>
    <col min="8178" max="8179" width="11.77734375" style="74" customWidth="1"/>
    <col min="8180" max="8180" width="32.109375" style="74" customWidth="1"/>
    <col min="8181" max="8181" width="26.88671875" style="74" customWidth="1"/>
    <col min="8182" max="8183" width="0" style="74" hidden="1" customWidth="1"/>
    <col min="8184" max="8184" width="10.109375" style="74" customWidth="1"/>
    <col min="8185" max="8185" width="10.77734375" style="74" customWidth="1"/>
    <col min="8186" max="8186" width="10" style="74" customWidth="1"/>
    <col min="8187" max="8187" width="11.77734375" style="74" customWidth="1"/>
    <col min="8188" max="8188" width="10.5546875" style="74" bestFit="1" customWidth="1"/>
    <col min="8189" max="8189" width="23.33203125" style="74" customWidth="1"/>
    <col min="8190" max="8429" width="8.88671875" style="74"/>
    <col min="8430" max="8430" width="9.77734375" style="74" customWidth="1"/>
    <col min="8431" max="8431" width="15.44140625" style="74" customWidth="1"/>
    <col min="8432" max="8432" width="30.77734375" style="74" customWidth="1"/>
    <col min="8433" max="8433" width="0" style="74" hidden="1" customWidth="1"/>
    <col min="8434" max="8435" width="11.77734375" style="74" customWidth="1"/>
    <col min="8436" max="8436" width="32.109375" style="74" customWidth="1"/>
    <col min="8437" max="8437" width="26.88671875" style="74" customWidth="1"/>
    <col min="8438" max="8439" width="0" style="74" hidden="1" customWidth="1"/>
    <col min="8440" max="8440" width="10.109375" style="74" customWidth="1"/>
    <col min="8441" max="8441" width="10.77734375" style="74" customWidth="1"/>
    <col min="8442" max="8442" width="10" style="74" customWidth="1"/>
    <col min="8443" max="8443" width="11.77734375" style="74" customWidth="1"/>
    <col min="8444" max="8444" width="10.5546875" style="74" bestFit="1" customWidth="1"/>
    <col min="8445" max="8445" width="23.33203125" style="74" customWidth="1"/>
    <col min="8446" max="8685" width="8.88671875" style="74"/>
    <col min="8686" max="8686" width="9.77734375" style="74" customWidth="1"/>
    <col min="8687" max="8687" width="15.44140625" style="74" customWidth="1"/>
    <col min="8688" max="8688" width="30.77734375" style="74" customWidth="1"/>
    <col min="8689" max="8689" width="0" style="74" hidden="1" customWidth="1"/>
    <col min="8690" max="8691" width="11.77734375" style="74" customWidth="1"/>
    <col min="8692" max="8692" width="32.109375" style="74" customWidth="1"/>
    <col min="8693" max="8693" width="26.88671875" style="74" customWidth="1"/>
    <col min="8694" max="8695" width="0" style="74" hidden="1" customWidth="1"/>
    <col min="8696" max="8696" width="10.109375" style="74" customWidth="1"/>
    <col min="8697" max="8697" width="10.77734375" style="74" customWidth="1"/>
    <col min="8698" max="8698" width="10" style="74" customWidth="1"/>
    <col min="8699" max="8699" width="11.77734375" style="74" customWidth="1"/>
    <col min="8700" max="8700" width="10.5546875" style="74" bestFit="1" customWidth="1"/>
    <col min="8701" max="8701" width="23.33203125" style="74" customWidth="1"/>
    <col min="8702" max="8941" width="8.88671875" style="74"/>
    <col min="8942" max="8942" width="9.77734375" style="74" customWidth="1"/>
    <col min="8943" max="8943" width="15.44140625" style="74" customWidth="1"/>
    <col min="8944" max="8944" width="30.77734375" style="74" customWidth="1"/>
    <col min="8945" max="8945" width="0" style="74" hidden="1" customWidth="1"/>
    <col min="8946" max="8947" width="11.77734375" style="74" customWidth="1"/>
    <col min="8948" max="8948" width="32.109375" style="74" customWidth="1"/>
    <col min="8949" max="8949" width="26.88671875" style="74" customWidth="1"/>
    <col min="8950" max="8951" width="0" style="74" hidden="1" customWidth="1"/>
    <col min="8952" max="8952" width="10.109375" style="74" customWidth="1"/>
    <col min="8953" max="8953" width="10.77734375" style="74" customWidth="1"/>
    <col min="8954" max="8954" width="10" style="74" customWidth="1"/>
    <col min="8955" max="8955" width="11.77734375" style="74" customWidth="1"/>
    <col min="8956" max="8956" width="10.5546875" style="74" bestFit="1" customWidth="1"/>
    <col min="8957" max="8957" width="23.33203125" style="74" customWidth="1"/>
    <col min="8958" max="9197" width="8.88671875" style="74"/>
    <col min="9198" max="9198" width="9.77734375" style="74" customWidth="1"/>
    <col min="9199" max="9199" width="15.44140625" style="74" customWidth="1"/>
    <col min="9200" max="9200" width="30.77734375" style="74" customWidth="1"/>
    <col min="9201" max="9201" width="0" style="74" hidden="1" customWidth="1"/>
    <col min="9202" max="9203" width="11.77734375" style="74" customWidth="1"/>
    <col min="9204" max="9204" width="32.109375" style="74" customWidth="1"/>
    <col min="9205" max="9205" width="26.88671875" style="74" customWidth="1"/>
    <col min="9206" max="9207" width="0" style="74" hidden="1" customWidth="1"/>
    <col min="9208" max="9208" width="10.109375" style="74" customWidth="1"/>
    <col min="9209" max="9209" width="10.77734375" style="74" customWidth="1"/>
    <col min="9210" max="9210" width="10" style="74" customWidth="1"/>
    <col min="9211" max="9211" width="11.77734375" style="74" customWidth="1"/>
    <col min="9212" max="9212" width="10.5546875" style="74" bestFit="1" customWidth="1"/>
    <col min="9213" max="9213" width="23.33203125" style="74" customWidth="1"/>
    <col min="9214" max="9453" width="8.88671875" style="74"/>
    <col min="9454" max="9454" width="9.77734375" style="74" customWidth="1"/>
    <col min="9455" max="9455" width="15.44140625" style="74" customWidth="1"/>
    <col min="9456" max="9456" width="30.77734375" style="74" customWidth="1"/>
    <col min="9457" max="9457" width="0" style="74" hidden="1" customWidth="1"/>
    <col min="9458" max="9459" width="11.77734375" style="74" customWidth="1"/>
    <col min="9460" max="9460" width="32.109375" style="74" customWidth="1"/>
    <col min="9461" max="9461" width="26.88671875" style="74" customWidth="1"/>
    <col min="9462" max="9463" width="0" style="74" hidden="1" customWidth="1"/>
    <col min="9464" max="9464" width="10.109375" style="74" customWidth="1"/>
    <col min="9465" max="9465" width="10.77734375" style="74" customWidth="1"/>
    <col min="9466" max="9466" width="10" style="74" customWidth="1"/>
    <col min="9467" max="9467" width="11.77734375" style="74" customWidth="1"/>
    <col min="9468" max="9468" width="10.5546875" style="74" bestFit="1" customWidth="1"/>
    <col min="9469" max="9469" width="23.33203125" style="74" customWidth="1"/>
    <col min="9470" max="9709" width="8.88671875" style="74"/>
    <col min="9710" max="9710" width="9.77734375" style="74" customWidth="1"/>
    <col min="9711" max="9711" width="15.44140625" style="74" customWidth="1"/>
    <col min="9712" max="9712" width="30.77734375" style="74" customWidth="1"/>
    <col min="9713" max="9713" width="0" style="74" hidden="1" customWidth="1"/>
    <col min="9714" max="9715" width="11.77734375" style="74" customWidth="1"/>
    <col min="9716" max="9716" width="32.109375" style="74" customWidth="1"/>
    <col min="9717" max="9717" width="26.88671875" style="74" customWidth="1"/>
    <col min="9718" max="9719" width="0" style="74" hidden="1" customWidth="1"/>
    <col min="9720" max="9720" width="10.109375" style="74" customWidth="1"/>
    <col min="9721" max="9721" width="10.77734375" style="74" customWidth="1"/>
    <col min="9722" max="9722" width="10" style="74" customWidth="1"/>
    <col min="9723" max="9723" width="11.77734375" style="74" customWidth="1"/>
    <col min="9724" max="9724" width="10.5546875" style="74" bestFit="1" customWidth="1"/>
    <col min="9725" max="9725" width="23.33203125" style="74" customWidth="1"/>
    <col min="9726" max="9965" width="8.88671875" style="74"/>
    <col min="9966" max="9966" width="9.77734375" style="74" customWidth="1"/>
    <col min="9967" max="9967" width="15.44140625" style="74" customWidth="1"/>
    <col min="9968" max="9968" width="30.77734375" style="74" customWidth="1"/>
    <col min="9969" max="9969" width="0" style="74" hidden="1" customWidth="1"/>
    <col min="9970" max="9971" width="11.77734375" style="74" customWidth="1"/>
    <col min="9972" max="9972" width="32.109375" style="74" customWidth="1"/>
    <col min="9973" max="9973" width="26.88671875" style="74" customWidth="1"/>
    <col min="9974" max="9975" width="0" style="74" hidden="1" customWidth="1"/>
    <col min="9976" max="9976" width="10.109375" style="74" customWidth="1"/>
    <col min="9977" max="9977" width="10.77734375" style="74" customWidth="1"/>
    <col min="9978" max="9978" width="10" style="74" customWidth="1"/>
    <col min="9979" max="9979" width="11.77734375" style="74" customWidth="1"/>
    <col min="9980" max="9980" width="10.5546875" style="74" bestFit="1" customWidth="1"/>
    <col min="9981" max="9981" width="23.33203125" style="74" customWidth="1"/>
    <col min="9982" max="10221" width="8.88671875" style="74"/>
    <col min="10222" max="10222" width="9.77734375" style="74" customWidth="1"/>
    <col min="10223" max="10223" width="15.44140625" style="74" customWidth="1"/>
    <col min="10224" max="10224" width="30.77734375" style="74" customWidth="1"/>
    <col min="10225" max="10225" width="0" style="74" hidden="1" customWidth="1"/>
    <col min="10226" max="10227" width="11.77734375" style="74" customWidth="1"/>
    <col min="10228" max="10228" width="32.109375" style="74" customWidth="1"/>
    <col min="10229" max="10229" width="26.88671875" style="74" customWidth="1"/>
    <col min="10230" max="10231" width="0" style="74" hidden="1" customWidth="1"/>
    <col min="10232" max="10232" width="10.109375" style="74" customWidth="1"/>
    <col min="10233" max="10233" width="10.77734375" style="74" customWidth="1"/>
    <col min="10234" max="10234" width="10" style="74" customWidth="1"/>
    <col min="10235" max="10235" width="11.77734375" style="74" customWidth="1"/>
    <col min="10236" max="10236" width="10.5546875" style="74" bestFit="1" customWidth="1"/>
    <col min="10237" max="10237" width="23.33203125" style="74" customWidth="1"/>
    <col min="10238" max="10477" width="8.88671875" style="74"/>
    <col min="10478" max="10478" width="9.77734375" style="74" customWidth="1"/>
    <col min="10479" max="10479" width="15.44140625" style="74" customWidth="1"/>
    <col min="10480" max="10480" width="30.77734375" style="74" customWidth="1"/>
    <col min="10481" max="10481" width="0" style="74" hidden="1" customWidth="1"/>
    <col min="10482" max="10483" width="11.77734375" style="74" customWidth="1"/>
    <col min="10484" max="10484" width="32.109375" style="74" customWidth="1"/>
    <col min="10485" max="10485" width="26.88671875" style="74" customWidth="1"/>
    <col min="10486" max="10487" width="0" style="74" hidden="1" customWidth="1"/>
    <col min="10488" max="10488" width="10.109375" style="74" customWidth="1"/>
    <col min="10489" max="10489" width="10.77734375" style="74" customWidth="1"/>
    <col min="10490" max="10490" width="10" style="74" customWidth="1"/>
    <col min="10491" max="10491" width="11.77734375" style="74" customWidth="1"/>
    <col min="10492" max="10492" width="10.5546875" style="74" bestFit="1" customWidth="1"/>
    <col min="10493" max="10493" width="23.33203125" style="74" customWidth="1"/>
    <col min="10494" max="10733" width="8.88671875" style="74"/>
    <col min="10734" max="10734" width="9.77734375" style="74" customWidth="1"/>
    <col min="10735" max="10735" width="15.44140625" style="74" customWidth="1"/>
    <col min="10736" max="10736" width="30.77734375" style="74" customWidth="1"/>
    <col min="10737" max="10737" width="0" style="74" hidden="1" customWidth="1"/>
    <col min="10738" max="10739" width="11.77734375" style="74" customWidth="1"/>
    <col min="10740" max="10740" width="32.109375" style="74" customWidth="1"/>
    <col min="10741" max="10741" width="26.88671875" style="74" customWidth="1"/>
    <col min="10742" max="10743" width="0" style="74" hidden="1" customWidth="1"/>
    <col min="10744" max="10744" width="10.109375" style="74" customWidth="1"/>
    <col min="10745" max="10745" width="10.77734375" style="74" customWidth="1"/>
    <col min="10746" max="10746" width="10" style="74" customWidth="1"/>
    <col min="10747" max="10747" width="11.77734375" style="74" customWidth="1"/>
    <col min="10748" max="10748" width="10.5546875" style="74" bestFit="1" customWidth="1"/>
    <col min="10749" max="10749" width="23.33203125" style="74" customWidth="1"/>
    <col min="10750" max="10989" width="8.88671875" style="74"/>
    <col min="10990" max="10990" width="9.77734375" style="74" customWidth="1"/>
    <col min="10991" max="10991" width="15.44140625" style="74" customWidth="1"/>
    <col min="10992" max="10992" width="30.77734375" style="74" customWidth="1"/>
    <col min="10993" max="10993" width="0" style="74" hidden="1" customWidth="1"/>
    <col min="10994" max="10995" width="11.77734375" style="74" customWidth="1"/>
    <col min="10996" max="10996" width="32.109375" style="74" customWidth="1"/>
    <col min="10997" max="10997" width="26.88671875" style="74" customWidth="1"/>
    <col min="10998" max="10999" width="0" style="74" hidden="1" customWidth="1"/>
    <col min="11000" max="11000" width="10.109375" style="74" customWidth="1"/>
    <col min="11001" max="11001" width="10.77734375" style="74" customWidth="1"/>
    <col min="11002" max="11002" width="10" style="74" customWidth="1"/>
    <col min="11003" max="11003" width="11.77734375" style="74" customWidth="1"/>
    <col min="11004" max="11004" width="10.5546875" style="74" bestFit="1" customWidth="1"/>
    <col min="11005" max="11005" width="23.33203125" style="74" customWidth="1"/>
    <col min="11006" max="11245" width="8.88671875" style="74"/>
    <col min="11246" max="11246" width="9.77734375" style="74" customWidth="1"/>
    <col min="11247" max="11247" width="15.44140625" style="74" customWidth="1"/>
    <col min="11248" max="11248" width="30.77734375" style="74" customWidth="1"/>
    <col min="11249" max="11249" width="0" style="74" hidden="1" customWidth="1"/>
    <col min="11250" max="11251" width="11.77734375" style="74" customWidth="1"/>
    <col min="11252" max="11252" width="32.109375" style="74" customWidth="1"/>
    <col min="11253" max="11253" width="26.88671875" style="74" customWidth="1"/>
    <col min="11254" max="11255" width="0" style="74" hidden="1" customWidth="1"/>
    <col min="11256" max="11256" width="10.109375" style="74" customWidth="1"/>
    <col min="11257" max="11257" width="10.77734375" style="74" customWidth="1"/>
    <col min="11258" max="11258" width="10" style="74" customWidth="1"/>
    <col min="11259" max="11259" width="11.77734375" style="74" customWidth="1"/>
    <col min="11260" max="11260" width="10.5546875" style="74" bestFit="1" customWidth="1"/>
    <col min="11261" max="11261" width="23.33203125" style="74" customWidth="1"/>
    <col min="11262" max="11501" width="8.88671875" style="74"/>
    <col min="11502" max="11502" width="9.77734375" style="74" customWidth="1"/>
    <col min="11503" max="11503" width="15.44140625" style="74" customWidth="1"/>
    <col min="11504" max="11504" width="30.77734375" style="74" customWidth="1"/>
    <col min="11505" max="11505" width="0" style="74" hidden="1" customWidth="1"/>
    <col min="11506" max="11507" width="11.77734375" style="74" customWidth="1"/>
    <col min="11508" max="11508" width="32.109375" style="74" customWidth="1"/>
    <col min="11509" max="11509" width="26.88671875" style="74" customWidth="1"/>
    <col min="11510" max="11511" width="0" style="74" hidden="1" customWidth="1"/>
    <col min="11512" max="11512" width="10.109375" style="74" customWidth="1"/>
    <col min="11513" max="11513" width="10.77734375" style="74" customWidth="1"/>
    <col min="11514" max="11514" width="10" style="74" customWidth="1"/>
    <col min="11515" max="11515" width="11.77734375" style="74" customWidth="1"/>
    <col min="11516" max="11516" width="10.5546875" style="74" bestFit="1" customWidth="1"/>
    <col min="11517" max="11517" width="23.33203125" style="74" customWidth="1"/>
    <col min="11518" max="11757" width="8.88671875" style="74"/>
    <col min="11758" max="11758" width="9.77734375" style="74" customWidth="1"/>
    <col min="11759" max="11759" width="15.44140625" style="74" customWidth="1"/>
    <col min="11760" max="11760" width="30.77734375" style="74" customWidth="1"/>
    <col min="11761" max="11761" width="0" style="74" hidden="1" customWidth="1"/>
    <col min="11762" max="11763" width="11.77734375" style="74" customWidth="1"/>
    <col min="11764" max="11764" width="32.109375" style="74" customWidth="1"/>
    <col min="11765" max="11765" width="26.88671875" style="74" customWidth="1"/>
    <col min="11766" max="11767" width="0" style="74" hidden="1" customWidth="1"/>
    <col min="11768" max="11768" width="10.109375" style="74" customWidth="1"/>
    <col min="11769" max="11769" width="10.77734375" style="74" customWidth="1"/>
    <col min="11770" max="11770" width="10" style="74" customWidth="1"/>
    <col min="11771" max="11771" width="11.77734375" style="74" customWidth="1"/>
    <col min="11772" max="11772" width="10.5546875" style="74" bestFit="1" customWidth="1"/>
    <col min="11773" max="11773" width="23.33203125" style="74" customWidth="1"/>
    <col min="11774" max="12013" width="8.88671875" style="74"/>
    <col min="12014" max="12014" width="9.77734375" style="74" customWidth="1"/>
    <col min="12015" max="12015" width="15.44140625" style="74" customWidth="1"/>
    <col min="12016" max="12016" width="30.77734375" style="74" customWidth="1"/>
    <col min="12017" max="12017" width="0" style="74" hidden="1" customWidth="1"/>
    <col min="12018" max="12019" width="11.77734375" style="74" customWidth="1"/>
    <col min="12020" max="12020" width="32.109375" style="74" customWidth="1"/>
    <col min="12021" max="12021" width="26.88671875" style="74" customWidth="1"/>
    <col min="12022" max="12023" width="0" style="74" hidden="1" customWidth="1"/>
    <col min="12024" max="12024" width="10.109375" style="74" customWidth="1"/>
    <col min="12025" max="12025" width="10.77734375" style="74" customWidth="1"/>
    <col min="12026" max="12026" width="10" style="74" customWidth="1"/>
    <col min="12027" max="12027" width="11.77734375" style="74" customWidth="1"/>
    <col min="12028" max="12028" width="10.5546875" style="74" bestFit="1" customWidth="1"/>
    <col min="12029" max="12029" width="23.33203125" style="74" customWidth="1"/>
    <col min="12030" max="12269" width="8.88671875" style="74"/>
    <col min="12270" max="12270" width="9.77734375" style="74" customWidth="1"/>
    <col min="12271" max="12271" width="15.44140625" style="74" customWidth="1"/>
    <col min="12272" max="12272" width="30.77734375" style="74" customWidth="1"/>
    <col min="12273" max="12273" width="0" style="74" hidden="1" customWidth="1"/>
    <col min="12274" max="12275" width="11.77734375" style="74" customWidth="1"/>
    <col min="12276" max="12276" width="32.109375" style="74" customWidth="1"/>
    <col min="12277" max="12277" width="26.88671875" style="74" customWidth="1"/>
    <col min="12278" max="12279" width="0" style="74" hidden="1" customWidth="1"/>
    <col min="12280" max="12280" width="10.109375" style="74" customWidth="1"/>
    <col min="12281" max="12281" width="10.77734375" style="74" customWidth="1"/>
    <col min="12282" max="12282" width="10" style="74" customWidth="1"/>
    <col min="12283" max="12283" width="11.77734375" style="74" customWidth="1"/>
    <col min="12284" max="12284" width="10.5546875" style="74" bestFit="1" customWidth="1"/>
    <col min="12285" max="12285" width="23.33203125" style="74" customWidth="1"/>
    <col min="12286" max="12525" width="8.88671875" style="74"/>
    <col min="12526" max="12526" width="9.77734375" style="74" customWidth="1"/>
    <col min="12527" max="12527" width="15.44140625" style="74" customWidth="1"/>
    <col min="12528" max="12528" width="30.77734375" style="74" customWidth="1"/>
    <col min="12529" max="12529" width="0" style="74" hidden="1" customWidth="1"/>
    <col min="12530" max="12531" width="11.77734375" style="74" customWidth="1"/>
    <col min="12532" max="12532" width="32.109375" style="74" customWidth="1"/>
    <col min="12533" max="12533" width="26.88671875" style="74" customWidth="1"/>
    <col min="12534" max="12535" width="0" style="74" hidden="1" customWidth="1"/>
    <col min="12536" max="12536" width="10.109375" style="74" customWidth="1"/>
    <col min="12537" max="12537" width="10.77734375" style="74" customWidth="1"/>
    <col min="12538" max="12538" width="10" style="74" customWidth="1"/>
    <col min="12539" max="12539" width="11.77734375" style="74" customWidth="1"/>
    <col min="12540" max="12540" width="10.5546875" style="74" bestFit="1" customWidth="1"/>
    <col min="12541" max="12541" width="23.33203125" style="74" customWidth="1"/>
    <col min="12542" max="12781" width="8.88671875" style="74"/>
    <col min="12782" max="12782" width="9.77734375" style="74" customWidth="1"/>
    <col min="12783" max="12783" width="15.44140625" style="74" customWidth="1"/>
    <col min="12784" max="12784" width="30.77734375" style="74" customWidth="1"/>
    <col min="12785" max="12785" width="0" style="74" hidden="1" customWidth="1"/>
    <col min="12786" max="12787" width="11.77734375" style="74" customWidth="1"/>
    <col min="12788" max="12788" width="32.109375" style="74" customWidth="1"/>
    <col min="12789" max="12789" width="26.88671875" style="74" customWidth="1"/>
    <col min="12790" max="12791" width="0" style="74" hidden="1" customWidth="1"/>
    <col min="12792" max="12792" width="10.109375" style="74" customWidth="1"/>
    <col min="12793" max="12793" width="10.77734375" style="74" customWidth="1"/>
    <col min="12794" max="12794" width="10" style="74" customWidth="1"/>
    <col min="12795" max="12795" width="11.77734375" style="74" customWidth="1"/>
    <col min="12796" max="12796" width="10.5546875" style="74" bestFit="1" customWidth="1"/>
    <col min="12797" max="12797" width="23.33203125" style="74" customWidth="1"/>
    <col min="12798" max="13037" width="8.88671875" style="74"/>
    <col min="13038" max="13038" width="9.77734375" style="74" customWidth="1"/>
    <col min="13039" max="13039" width="15.44140625" style="74" customWidth="1"/>
    <col min="13040" max="13040" width="30.77734375" style="74" customWidth="1"/>
    <col min="13041" max="13041" width="0" style="74" hidden="1" customWidth="1"/>
    <col min="13042" max="13043" width="11.77734375" style="74" customWidth="1"/>
    <col min="13044" max="13044" width="32.109375" style="74" customWidth="1"/>
    <col min="13045" max="13045" width="26.88671875" style="74" customWidth="1"/>
    <col min="13046" max="13047" width="0" style="74" hidden="1" customWidth="1"/>
    <col min="13048" max="13048" width="10.109375" style="74" customWidth="1"/>
    <col min="13049" max="13049" width="10.77734375" style="74" customWidth="1"/>
    <col min="13050" max="13050" width="10" style="74" customWidth="1"/>
    <col min="13051" max="13051" width="11.77734375" style="74" customWidth="1"/>
    <col min="13052" max="13052" width="10.5546875" style="74" bestFit="1" customWidth="1"/>
    <col min="13053" max="13053" width="23.33203125" style="74" customWidth="1"/>
    <col min="13054" max="13293" width="8.88671875" style="74"/>
    <col min="13294" max="13294" width="9.77734375" style="74" customWidth="1"/>
    <col min="13295" max="13295" width="15.44140625" style="74" customWidth="1"/>
    <col min="13296" max="13296" width="30.77734375" style="74" customWidth="1"/>
    <col min="13297" max="13297" width="0" style="74" hidden="1" customWidth="1"/>
    <col min="13298" max="13299" width="11.77734375" style="74" customWidth="1"/>
    <col min="13300" max="13300" width="32.109375" style="74" customWidth="1"/>
    <col min="13301" max="13301" width="26.88671875" style="74" customWidth="1"/>
    <col min="13302" max="13303" width="0" style="74" hidden="1" customWidth="1"/>
    <col min="13304" max="13304" width="10.109375" style="74" customWidth="1"/>
    <col min="13305" max="13305" width="10.77734375" style="74" customWidth="1"/>
    <col min="13306" max="13306" width="10" style="74" customWidth="1"/>
    <col min="13307" max="13307" width="11.77734375" style="74" customWidth="1"/>
    <col min="13308" max="13308" width="10.5546875" style="74" bestFit="1" customWidth="1"/>
    <col min="13309" max="13309" width="23.33203125" style="74" customWidth="1"/>
    <col min="13310" max="13549" width="8.88671875" style="74"/>
    <col min="13550" max="13550" width="9.77734375" style="74" customWidth="1"/>
    <col min="13551" max="13551" width="15.44140625" style="74" customWidth="1"/>
    <col min="13552" max="13552" width="30.77734375" style="74" customWidth="1"/>
    <col min="13553" max="13553" width="0" style="74" hidden="1" customWidth="1"/>
    <col min="13554" max="13555" width="11.77734375" style="74" customWidth="1"/>
    <col min="13556" max="13556" width="32.109375" style="74" customWidth="1"/>
    <col min="13557" max="13557" width="26.88671875" style="74" customWidth="1"/>
    <col min="13558" max="13559" width="0" style="74" hidden="1" customWidth="1"/>
    <col min="13560" max="13560" width="10.109375" style="74" customWidth="1"/>
    <col min="13561" max="13561" width="10.77734375" style="74" customWidth="1"/>
    <col min="13562" max="13562" width="10" style="74" customWidth="1"/>
    <col min="13563" max="13563" width="11.77734375" style="74" customWidth="1"/>
    <col min="13564" max="13564" width="10.5546875" style="74" bestFit="1" customWidth="1"/>
    <col min="13565" max="13565" width="23.33203125" style="74" customWidth="1"/>
    <col min="13566" max="13805" width="8.88671875" style="74"/>
    <col min="13806" max="13806" width="9.77734375" style="74" customWidth="1"/>
    <col min="13807" max="13807" width="15.44140625" style="74" customWidth="1"/>
    <col min="13808" max="13808" width="30.77734375" style="74" customWidth="1"/>
    <col min="13809" max="13809" width="0" style="74" hidden="1" customWidth="1"/>
    <col min="13810" max="13811" width="11.77734375" style="74" customWidth="1"/>
    <col min="13812" max="13812" width="32.109375" style="74" customWidth="1"/>
    <col min="13813" max="13813" width="26.88671875" style="74" customWidth="1"/>
    <col min="13814" max="13815" width="0" style="74" hidden="1" customWidth="1"/>
    <col min="13816" max="13816" width="10.109375" style="74" customWidth="1"/>
    <col min="13817" max="13817" width="10.77734375" style="74" customWidth="1"/>
    <col min="13818" max="13818" width="10" style="74" customWidth="1"/>
    <col min="13819" max="13819" width="11.77734375" style="74" customWidth="1"/>
    <col min="13820" max="13820" width="10.5546875" style="74" bestFit="1" customWidth="1"/>
    <col min="13821" max="13821" width="23.33203125" style="74" customWidth="1"/>
    <col min="13822" max="14061" width="8.88671875" style="74"/>
    <col min="14062" max="14062" width="9.77734375" style="74" customWidth="1"/>
    <col min="14063" max="14063" width="15.44140625" style="74" customWidth="1"/>
    <col min="14064" max="14064" width="30.77734375" style="74" customWidth="1"/>
    <col min="14065" max="14065" width="0" style="74" hidden="1" customWidth="1"/>
    <col min="14066" max="14067" width="11.77734375" style="74" customWidth="1"/>
    <col min="14068" max="14068" width="32.109375" style="74" customWidth="1"/>
    <col min="14069" max="14069" width="26.88671875" style="74" customWidth="1"/>
    <col min="14070" max="14071" width="0" style="74" hidden="1" customWidth="1"/>
    <col min="14072" max="14072" width="10.109375" style="74" customWidth="1"/>
    <col min="14073" max="14073" width="10.77734375" style="74" customWidth="1"/>
    <col min="14074" max="14074" width="10" style="74" customWidth="1"/>
    <col min="14075" max="14075" width="11.77734375" style="74" customWidth="1"/>
    <col min="14076" max="14076" width="10.5546875" style="74" bestFit="1" customWidth="1"/>
    <col min="14077" max="14077" width="23.33203125" style="74" customWidth="1"/>
    <col min="14078" max="14317" width="8.88671875" style="74"/>
    <col min="14318" max="14318" width="9.77734375" style="74" customWidth="1"/>
    <col min="14319" max="14319" width="15.44140625" style="74" customWidth="1"/>
    <col min="14320" max="14320" width="30.77734375" style="74" customWidth="1"/>
    <col min="14321" max="14321" width="0" style="74" hidden="1" customWidth="1"/>
    <col min="14322" max="14323" width="11.77734375" style="74" customWidth="1"/>
    <col min="14324" max="14324" width="32.109375" style="74" customWidth="1"/>
    <col min="14325" max="14325" width="26.88671875" style="74" customWidth="1"/>
    <col min="14326" max="14327" width="0" style="74" hidden="1" customWidth="1"/>
    <col min="14328" max="14328" width="10.109375" style="74" customWidth="1"/>
    <col min="14329" max="14329" width="10.77734375" style="74" customWidth="1"/>
    <col min="14330" max="14330" width="10" style="74" customWidth="1"/>
    <col min="14331" max="14331" width="11.77734375" style="74" customWidth="1"/>
    <col min="14332" max="14332" width="10.5546875" style="74" bestFit="1" customWidth="1"/>
    <col min="14333" max="14333" width="23.33203125" style="74" customWidth="1"/>
    <col min="14334" max="14573" width="8.88671875" style="74"/>
    <col min="14574" max="14574" width="9.77734375" style="74" customWidth="1"/>
    <col min="14575" max="14575" width="15.44140625" style="74" customWidth="1"/>
    <col min="14576" max="14576" width="30.77734375" style="74" customWidth="1"/>
    <col min="14577" max="14577" width="0" style="74" hidden="1" customWidth="1"/>
    <col min="14578" max="14579" width="11.77734375" style="74" customWidth="1"/>
    <col min="14580" max="14580" width="32.109375" style="74" customWidth="1"/>
    <col min="14581" max="14581" width="26.88671875" style="74" customWidth="1"/>
    <col min="14582" max="14583" width="0" style="74" hidden="1" customWidth="1"/>
    <col min="14584" max="14584" width="10.109375" style="74" customWidth="1"/>
    <col min="14585" max="14585" width="10.77734375" style="74" customWidth="1"/>
    <col min="14586" max="14586" width="10" style="74" customWidth="1"/>
    <col min="14587" max="14587" width="11.77734375" style="74" customWidth="1"/>
    <col min="14588" max="14588" width="10.5546875" style="74" bestFit="1" customWidth="1"/>
    <col min="14589" max="14589" width="23.33203125" style="74" customWidth="1"/>
    <col min="14590" max="14829" width="8.88671875" style="74"/>
    <col min="14830" max="14830" width="9.77734375" style="74" customWidth="1"/>
    <col min="14831" max="14831" width="15.44140625" style="74" customWidth="1"/>
    <col min="14832" max="14832" width="30.77734375" style="74" customWidth="1"/>
    <col min="14833" max="14833" width="0" style="74" hidden="1" customWidth="1"/>
    <col min="14834" max="14835" width="11.77734375" style="74" customWidth="1"/>
    <col min="14836" max="14836" width="32.109375" style="74" customWidth="1"/>
    <col min="14837" max="14837" width="26.88671875" style="74" customWidth="1"/>
    <col min="14838" max="14839" width="0" style="74" hidden="1" customWidth="1"/>
    <col min="14840" max="14840" width="10.109375" style="74" customWidth="1"/>
    <col min="14841" max="14841" width="10.77734375" style="74" customWidth="1"/>
    <col min="14842" max="14842" width="10" style="74" customWidth="1"/>
    <col min="14843" max="14843" width="11.77734375" style="74" customWidth="1"/>
    <col min="14844" max="14844" width="10.5546875" style="74" bestFit="1" customWidth="1"/>
    <col min="14845" max="14845" width="23.33203125" style="74" customWidth="1"/>
    <col min="14846" max="15085" width="8.88671875" style="74"/>
    <col min="15086" max="15086" width="9.77734375" style="74" customWidth="1"/>
    <col min="15087" max="15087" width="15.44140625" style="74" customWidth="1"/>
    <col min="15088" max="15088" width="30.77734375" style="74" customWidth="1"/>
    <col min="15089" max="15089" width="0" style="74" hidden="1" customWidth="1"/>
    <col min="15090" max="15091" width="11.77734375" style="74" customWidth="1"/>
    <col min="15092" max="15092" width="32.109375" style="74" customWidth="1"/>
    <col min="15093" max="15093" width="26.88671875" style="74" customWidth="1"/>
    <col min="15094" max="15095" width="0" style="74" hidden="1" customWidth="1"/>
    <col min="15096" max="15096" width="10.109375" style="74" customWidth="1"/>
    <col min="15097" max="15097" width="10.77734375" style="74" customWidth="1"/>
    <col min="15098" max="15098" width="10" style="74" customWidth="1"/>
    <col min="15099" max="15099" width="11.77734375" style="74" customWidth="1"/>
    <col min="15100" max="15100" width="10.5546875" style="74" bestFit="1" customWidth="1"/>
    <col min="15101" max="15101" width="23.33203125" style="74" customWidth="1"/>
    <col min="15102" max="15341" width="8.88671875" style="74"/>
    <col min="15342" max="15342" width="9.77734375" style="74" customWidth="1"/>
    <col min="15343" max="15343" width="15.44140625" style="74" customWidth="1"/>
    <col min="15344" max="15344" width="30.77734375" style="74" customWidth="1"/>
    <col min="15345" max="15345" width="0" style="74" hidden="1" customWidth="1"/>
    <col min="15346" max="15347" width="11.77734375" style="74" customWidth="1"/>
    <col min="15348" max="15348" width="32.109375" style="74" customWidth="1"/>
    <col min="15349" max="15349" width="26.88671875" style="74" customWidth="1"/>
    <col min="15350" max="15351" width="0" style="74" hidden="1" customWidth="1"/>
    <col min="15352" max="15352" width="10.109375" style="74" customWidth="1"/>
    <col min="15353" max="15353" width="10.77734375" style="74" customWidth="1"/>
    <col min="15354" max="15354" width="10" style="74" customWidth="1"/>
    <col min="15355" max="15355" width="11.77734375" style="74" customWidth="1"/>
    <col min="15356" max="15356" width="10.5546875" style="74" bestFit="1" customWidth="1"/>
    <col min="15357" max="15357" width="23.33203125" style="74" customWidth="1"/>
    <col min="15358" max="15597" width="8.88671875" style="74"/>
    <col min="15598" max="15598" width="9.77734375" style="74" customWidth="1"/>
    <col min="15599" max="15599" width="15.44140625" style="74" customWidth="1"/>
    <col min="15600" max="15600" width="30.77734375" style="74" customWidth="1"/>
    <col min="15601" max="15601" width="0" style="74" hidden="1" customWidth="1"/>
    <col min="15602" max="15603" width="11.77734375" style="74" customWidth="1"/>
    <col min="15604" max="15604" width="32.109375" style="74" customWidth="1"/>
    <col min="15605" max="15605" width="26.88671875" style="74" customWidth="1"/>
    <col min="15606" max="15607" width="0" style="74" hidden="1" customWidth="1"/>
    <col min="15608" max="15608" width="10.109375" style="74" customWidth="1"/>
    <col min="15609" max="15609" width="10.77734375" style="74" customWidth="1"/>
    <col min="15610" max="15610" width="10" style="74" customWidth="1"/>
    <col min="15611" max="15611" width="11.77734375" style="74" customWidth="1"/>
    <col min="15612" max="15612" width="10.5546875" style="74" bestFit="1" customWidth="1"/>
    <col min="15613" max="15613" width="23.33203125" style="74" customWidth="1"/>
    <col min="15614" max="15853" width="8.88671875" style="74"/>
    <col min="15854" max="15854" width="9.77734375" style="74" customWidth="1"/>
    <col min="15855" max="15855" width="15.44140625" style="74" customWidth="1"/>
    <col min="15856" max="15856" width="30.77734375" style="74" customWidth="1"/>
    <col min="15857" max="15857" width="0" style="74" hidden="1" customWidth="1"/>
    <col min="15858" max="15859" width="11.77734375" style="74" customWidth="1"/>
    <col min="15860" max="15860" width="32.109375" style="74" customWidth="1"/>
    <col min="15861" max="15861" width="26.88671875" style="74" customWidth="1"/>
    <col min="15862" max="15863" width="0" style="74" hidden="1" customWidth="1"/>
    <col min="15864" max="15864" width="10.109375" style="74" customWidth="1"/>
    <col min="15865" max="15865" width="10.77734375" style="74" customWidth="1"/>
    <col min="15866" max="15866" width="10" style="74" customWidth="1"/>
    <col min="15867" max="15867" width="11.77734375" style="74" customWidth="1"/>
    <col min="15868" max="15868" width="10.5546875" style="74" bestFit="1" customWidth="1"/>
    <col min="15869" max="15869" width="23.33203125" style="74" customWidth="1"/>
    <col min="15870" max="16109" width="8.88671875" style="74"/>
    <col min="16110" max="16110" width="9.77734375" style="74" customWidth="1"/>
    <col min="16111" max="16111" width="15.44140625" style="74" customWidth="1"/>
    <col min="16112" max="16112" width="30.77734375" style="74" customWidth="1"/>
    <col min="16113" max="16113" width="0" style="74" hidden="1" customWidth="1"/>
    <col min="16114" max="16115" width="11.77734375" style="74" customWidth="1"/>
    <col min="16116" max="16116" width="32.109375" style="74" customWidth="1"/>
    <col min="16117" max="16117" width="26.88671875" style="74" customWidth="1"/>
    <col min="16118" max="16119" width="0" style="74" hidden="1" customWidth="1"/>
    <col min="16120" max="16120" width="10.109375" style="74" customWidth="1"/>
    <col min="16121" max="16121" width="10.77734375" style="74" customWidth="1"/>
    <col min="16122" max="16122" width="10" style="74" customWidth="1"/>
    <col min="16123" max="16123" width="11.77734375" style="74" customWidth="1"/>
    <col min="16124" max="16124" width="10.5546875" style="74" bestFit="1" customWidth="1"/>
    <col min="16125" max="16125" width="23.33203125" style="74" customWidth="1"/>
    <col min="16126" max="16384" width="8.88671875" style="74"/>
  </cols>
  <sheetData>
    <row r="1" spans="1:8" ht="23.4" customHeight="1">
      <c r="A1" s="73" t="s">
        <v>28</v>
      </c>
    </row>
    <row r="2" spans="1:8" ht="30" customHeight="1">
      <c r="A2" s="136" t="s">
        <v>90</v>
      </c>
      <c r="B2" s="136"/>
      <c r="C2" s="136"/>
      <c r="D2" s="136"/>
      <c r="E2" s="136"/>
      <c r="F2" s="136"/>
      <c r="G2" s="136"/>
      <c r="H2" s="136"/>
    </row>
    <row r="3" spans="1:8" ht="16.2" customHeight="1">
      <c r="A3" s="78"/>
      <c r="B3" s="78"/>
      <c r="C3" s="78"/>
      <c r="D3" s="79"/>
      <c r="E3" s="79"/>
      <c r="F3" s="99"/>
      <c r="G3" s="80"/>
    </row>
    <row r="4" spans="1:8" s="84" customFormat="1" ht="37.950000000000003" customHeight="1">
      <c r="A4" s="81" t="s">
        <v>29</v>
      </c>
      <c r="B4" s="81" t="s">
        <v>30</v>
      </c>
      <c r="C4" s="82" t="s">
        <v>31</v>
      </c>
      <c r="D4" s="83" t="s">
        <v>32</v>
      </c>
      <c r="E4" s="83" t="s">
        <v>33</v>
      </c>
      <c r="F4" s="100" t="s">
        <v>91</v>
      </c>
      <c r="G4" s="83" t="s">
        <v>34</v>
      </c>
      <c r="H4" s="104" t="s">
        <v>106</v>
      </c>
    </row>
    <row r="5" spans="1:8" s="88" customFormat="1" ht="48" customHeight="1" outlineLevel="1">
      <c r="A5" s="129" t="s">
        <v>35</v>
      </c>
      <c r="B5" s="133" t="s">
        <v>36</v>
      </c>
      <c r="C5" s="85" t="s">
        <v>37</v>
      </c>
      <c r="D5" s="86" t="s">
        <v>38</v>
      </c>
      <c r="E5" s="87">
        <v>2</v>
      </c>
      <c r="F5" s="101" t="s">
        <v>92</v>
      </c>
      <c r="G5" s="87">
        <v>2</v>
      </c>
      <c r="H5" s="105"/>
    </row>
    <row r="6" spans="1:8" s="90" customFormat="1" ht="48" customHeight="1" outlineLevel="1">
      <c r="A6" s="130"/>
      <c r="B6" s="134"/>
      <c r="C6" s="89" t="s">
        <v>39</v>
      </c>
      <c r="D6" s="86" t="s">
        <v>40</v>
      </c>
      <c r="E6" s="93">
        <v>2</v>
      </c>
      <c r="F6" s="101" t="s">
        <v>92</v>
      </c>
      <c r="G6" s="87">
        <v>2</v>
      </c>
      <c r="H6" s="106"/>
    </row>
    <row r="7" spans="1:8" s="91" customFormat="1" ht="48" customHeight="1" outlineLevel="1">
      <c r="A7" s="130"/>
      <c r="B7" s="133" t="s">
        <v>41</v>
      </c>
      <c r="C7" s="89" t="s">
        <v>42</v>
      </c>
      <c r="D7" s="86" t="s">
        <v>43</v>
      </c>
      <c r="E7" s="93">
        <v>2</v>
      </c>
      <c r="F7" s="101" t="s">
        <v>93</v>
      </c>
      <c r="G7" s="87">
        <v>2</v>
      </c>
      <c r="H7" s="107"/>
    </row>
    <row r="8" spans="1:8" s="91" customFormat="1" ht="48" customHeight="1" outlineLevel="1">
      <c r="A8" s="130"/>
      <c r="B8" s="134"/>
      <c r="C8" s="92" t="s">
        <v>44</v>
      </c>
      <c r="D8" s="86" t="s">
        <v>45</v>
      </c>
      <c r="E8" s="93">
        <v>2</v>
      </c>
      <c r="F8" s="101" t="s">
        <v>93</v>
      </c>
      <c r="G8" s="87">
        <v>1</v>
      </c>
      <c r="H8" s="110" t="s">
        <v>107</v>
      </c>
    </row>
    <row r="9" spans="1:8" s="91" customFormat="1" ht="48" customHeight="1" outlineLevel="1">
      <c r="A9" s="130"/>
      <c r="B9" s="135" t="s">
        <v>46</v>
      </c>
      <c r="C9" s="92" t="s">
        <v>47</v>
      </c>
      <c r="D9" s="86" t="s">
        <v>108</v>
      </c>
      <c r="E9" s="93">
        <v>2</v>
      </c>
      <c r="F9" s="101" t="s">
        <v>93</v>
      </c>
      <c r="G9" s="87">
        <v>1</v>
      </c>
      <c r="H9" s="110" t="s">
        <v>111</v>
      </c>
    </row>
    <row r="10" spans="1:8" s="91" customFormat="1" ht="48" customHeight="1">
      <c r="A10" s="131"/>
      <c r="B10" s="135"/>
      <c r="C10" s="92" t="s">
        <v>48</v>
      </c>
      <c r="D10" s="86" t="s">
        <v>109</v>
      </c>
      <c r="E10" s="93">
        <v>2</v>
      </c>
      <c r="F10" s="101" t="s">
        <v>93</v>
      </c>
      <c r="G10" s="87">
        <v>1</v>
      </c>
      <c r="H10" s="110" t="s">
        <v>112</v>
      </c>
    </row>
    <row r="11" spans="1:8" s="91" customFormat="1" ht="59.4" customHeight="1" outlineLevel="1">
      <c r="A11" s="128" t="s">
        <v>49</v>
      </c>
      <c r="B11" s="135" t="s">
        <v>50</v>
      </c>
      <c r="C11" s="92" t="s">
        <v>117</v>
      </c>
      <c r="D11" s="86" t="s">
        <v>118</v>
      </c>
      <c r="E11" s="93">
        <v>4</v>
      </c>
      <c r="F11" s="111" t="s">
        <v>113</v>
      </c>
      <c r="G11" s="87">
        <v>4</v>
      </c>
      <c r="H11" s="109"/>
    </row>
    <row r="12" spans="1:8" s="91" customFormat="1" ht="48" customHeight="1" outlineLevel="1">
      <c r="A12" s="128"/>
      <c r="B12" s="135"/>
      <c r="C12" s="92" t="s">
        <v>115</v>
      </c>
      <c r="D12" s="86" t="s">
        <v>110</v>
      </c>
      <c r="E12" s="93">
        <v>4</v>
      </c>
      <c r="F12" s="111" t="s">
        <v>114</v>
      </c>
      <c r="G12" s="87">
        <v>4</v>
      </c>
      <c r="H12" s="107"/>
    </row>
    <row r="13" spans="1:8" s="91" customFormat="1" ht="48" customHeight="1" outlineLevel="1">
      <c r="A13" s="128"/>
      <c r="B13" s="135"/>
      <c r="C13" s="92" t="s">
        <v>51</v>
      </c>
      <c r="D13" s="86" t="s">
        <v>116</v>
      </c>
      <c r="E13" s="93">
        <v>4</v>
      </c>
      <c r="F13" s="101" t="s">
        <v>94</v>
      </c>
      <c r="G13" s="87">
        <v>4</v>
      </c>
      <c r="H13" s="107"/>
    </row>
    <row r="14" spans="1:8" s="91" customFormat="1" ht="96" outlineLevel="1">
      <c r="A14" s="128"/>
      <c r="B14" s="135" t="s">
        <v>52</v>
      </c>
      <c r="C14" s="97" t="s">
        <v>53</v>
      </c>
      <c r="D14" s="86" t="s">
        <v>54</v>
      </c>
      <c r="E14" s="93">
        <v>3</v>
      </c>
      <c r="F14" s="101" t="s">
        <v>95</v>
      </c>
      <c r="G14" s="87">
        <v>2.5</v>
      </c>
      <c r="H14" s="110" t="s">
        <v>120</v>
      </c>
    </row>
    <row r="15" spans="1:8" s="91" customFormat="1" ht="57.6" customHeight="1">
      <c r="A15" s="128"/>
      <c r="B15" s="135"/>
      <c r="C15" s="86" t="s">
        <v>55</v>
      </c>
      <c r="D15" s="86" t="s">
        <v>56</v>
      </c>
      <c r="E15" s="93">
        <v>3</v>
      </c>
      <c r="F15" s="102" t="s">
        <v>96</v>
      </c>
      <c r="G15" s="87">
        <v>3</v>
      </c>
      <c r="H15" s="107"/>
    </row>
    <row r="16" spans="1:8" s="91" customFormat="1" ht="48" customHeight="1" outlineLevel="1">
      <c r="A16" s="128" t="s">
        <v>57</v>
      </c>
      <c r="B16" s="92" t="s">
        <v>58</v>
      </c>
      <c r="C16" s="92" t="s">
        <v>59</v>
      </c>
      <c r="D16" s="86" t="s">
        <v>60</v>
      </c>
      <c r="E16" s="93">
        <v>10</v>
      </c>
      <c r="F16" s="101" t="s">
        <v>97</v>
      </c>
      <c r="G16" s="87">
        <v>6.67</v>
      </c>
      <c r="H16" s="110" t="s">
        <v>121</v>
      </c>
    </row>
    <row r="17" spans="1:8" s="91" customFormat="1" ht="48" customHeight="1" outlineLevel="1">
      <c r="A17" s="128"/>
      <c r="B17" s="92" t="s">
        <v>61</v>
      </c>
      <c r="C17" s="92" t="s">
        <v>62</v>
      </c>
      <c r="D17" s="86" t="s">
        <v>63</v>
      </c>
      <c r="E17" s="93">
        <v>10</v>
      </c>
      <c r="F17" s="101" t="s">
        <v>98</v>
      </c>
      <c r="G17" s="87">
        <v>10</v>
      </c>
      <c r="H17" s="107"/>
    </row>
    <row r="18" spans="1:8" s="91" customFormat="1" ht="48" customHeight="1" outlineLevel="1">
      <c r="A18" s="128"/>
      <c r="B18" s="92" t="s">
        <v>64</v>
      </c>
      <c r="C18" s="92" t="s">
        <v>65</v>
      </c>
      <c r="D18" s="86" t="s">
        <v>66</v>
      </c>
      <c r="E18" s="93">
        <v>5</v>
      </c>
      <c r="F18" s="101" t="s">
        <v>99</v>
      </c>
      <c r="G18" s="87">
        <v>5</v>
      </c>
      <c r="H18" s="107"/>
    </row>
    <row r="19" spans="1:8" s="91" customFormat="1" ht="60" customHeight="1">
      <c r="A19" s="128"/>
      <c r="B19" s="92" t="s">
        <v>67</v>
      </c>
      <c r="C19" s="92" t="s">
        <v>89</v>
      </c>
      <c r="D19" s="86" t="s">
        <v>68</v>
      </c>
      <c r="E19" s="93">
        <v>5</v>
      </c>
      <c r="F19" s="102" t="s">
        <v>100</v>
      </c>
      <c r="G19" s="87">
        <v>5</v>
      </c>
      <c r="H19" s="107"/>
    </row>
    <row r="20" spans="1:8" s="91" customFormat="1" ht="48" customHeight="1" outlineLevel="1">
      <c r="A20" s="129" t="s">
        <v>69</v>
      </c>
      <c r="B20" s="129" t="s">
        <v>70</v>
      </c>
      <c r="C20" s="89" t="s">
        <v>71</v>
      </c>
      <c r="D20" s="86" t="s">
        <v>72</v>
      </c>
      <c r="E20" s="93">
        <v>5</v>
      </c>
      <c r="F20" s="102" t="s">
        <v>101</v>
      </c>
      <c r="G20" s="87">
        <v>5</v>
      </c>
      <c r="H20" s="107"/>
    </row>
    <row r="21" spans="1:8" s="91" customFormat="1" ht="48" customHeight="1" outlineLevel="1">
      <c r="A21" s="130"/>
      <c r="B21" s="130"/>
      <c r="C21" s="89" t="s">
        <v>73</v>
      </c>
      <c r="D21" s="86" t="s">
        <v>123</v>
      </c>
      <c r="E21" s="93">
        <v>15</v>
      </c>
      <c r="F21" s="101" t="s">
        <v>102</v>
      </c>
      <c r="G21" s="87">
        <v>12</v>
      </c>
      <c r="H21" s="97" t="s">
        <v>124</v>
      </c>
    </row>
    <row r="22" spans="1:8" s="91" customFormat="1" ht="48" customHeight="1" outlineLevel="1">
      <c r="A22" s="130"/>
      <c r="B22" s="130"/>
      <c r="C22" s="89" t="s">
        <v>122</v>
      </c>
      <c r="D22" s="86" t="s">
        <v>74</v>
      </c>
      <c r="E22" s="93">
        <v>5</v>
      </c>
      <c r="F22" s="101" t="s">
        <v>103</v>
      </c>
      <c r="G22" s="87">
        <v>5</v>
      </c>
      <c r="H22" s="107"/>
    </row>
    <row r="23" spans="1:8" s="91" customFormat="1" ht="48" customHeight="1">
      <c r="A23" s="130"/>
      <c r="B23" s="131"/>
      <c r="C23" s="92" t="s">
        <v>75</v>
      </c>
      <c r="D23" s="86" t="s">
        <v>76</v>
      </c>
      <c r="E23" s="93">
        <v>5</v>
      </c>
      <c r="F23" s="101" t="s">
        <v>104</v>
      </c>
      <c r="G23" s="87">
        <v>4</v>
      </c>
      <c r="H23" s="97" t="s">
        <v>125</v>
      </c>
    </row>
    <row r="24" spans="1:8" s="91" customFormat="1" ht="58.8" customHeight="1">
      <c r="A24" s="131"/>
      <c r="B24" s="94" t="s">
        <v>77</v>
      </c>
      <c r="C24" s="94" t="s">
        <v>78</v>
      </c>
      <c r="D24" s="86" t="s">
        <v>79</v>
      </c>
      <c r="E24" s="93">
        <v>10</v>
      </c>
      <c r="F24" s="101" t="s">
        <v>105</v>
      </c>
      <c r="G24" s="93">
        <v>10</v>
      </c>
      <c r="H24" s="107"/>
    </row>
    <row r="25" spans="1:8" s="96" customFormat="1" ht="60" customHeight="1">
      <c r="A25" s="132" t="s">
        <v>80</v>
      </c>
      <c r="B25" s="132"/>
      <c r="C25" s="132"/>
      <c r="D25" s="132"/>
      <c r="E25" s="83">
        <f>SUM(E5:E24)</f>
        <v>100</v>
      </c>
      <c r="F25" s="103"/>
      <c r="G25" s="95">
        <f>SUM(G5:G24)</f>
        <v>89.17</v>
      </c>
      <c r="H25" s="108"/>
    </row>
    <row r="26" spans="1:8" ht="37.950000000000003" customHeight="1"/>
    <row r="27" spans="1:8" ht="37.950000000000003" customHeight="1"/>
    <row r="28" spans="1:8" ht="37.950000000000003" customHeight="1"/>
    <row r="29" spans="1:8" ht="37.950000000000003" customHeight="1"/>
    <row r="30" spans="1:8" ht="37.950000000000003" customHeight="1"/>
    <row r="31" spans="1:8" ht="37.950000000000003" customHeight="1"/>
    <row r="32" spans="1:8" ht="37.950000000000003" customHeight="1"/>
  </sheetData>
  <autoFilter ref="A4:G25"/>
  <mergeCells count="12">
    <mergeCell ref="A2:H2"/>
    <mergeCell ref="A16:A19"/>
    <mergeCell ref="A20:A24"/>
    <mergeCell ref="B20:B23"/>
    <mergeCell ref="A25:D25"/>
    <mergeCell ref="A5:A10"/>
    <mergeCell ref="B5:B6"/>
    <mergeCell ref="B7:B8"/>
    <mergeCell ref="B9:B10"/>
    <mergeCell ref="A11:A15"/>
    <mergeCell ref="B11:B13"/>
    <mergeCell ref="B14:B1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3</vt:i4>
      </vt:variant>
    </vt:vector>
  </HeadingPairs>
  <TitlesOfParts>
    <vt:vector size="8" baseType="lpstr">
      <vt:lpstr>附表1-项目预算及资金使用情况</vt:lpstr>
      <vt:lpstr>附表2-评价指标体系评价结果表</vt:lpstr>
      <vt:lpstr>Sheet1</vt:lpstr>
      <vt:lpstr>Sheet2</vt:lpstr>
      <vt:lpstr>Sheet3</vt:lpstr>
      <vt:lpstr>'附表1-项目预算及资金使用情况'!Print_Area</vt:lpstr>
      <vt:lpstr>'附表2-评价指标体系评价结果表'!Print_Area</vt:lpstr>
      <vt:lpstr>'附表2-评价指标体系评价结果表'!Print_Titles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2022-07-07T06:37:00Z</dcterms:modified>
</cp:coreProperties>
</file>