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9/学徒制结算款公示材料（2）/"/>
    </mc:Choice>
  </mc:AlternateContent>
  <xr:revisionPtr revIDLastSave="71" documentId="13_ncr:1_{5636743B-52A3-41B0-9584-11A5DB37C1EF}" xr6:coauthVersionLast="47" xr6:coauthVersionMax="47" xr10:uidLastSave="{4996216D-16FD-4CE6-884F-DE8E8DC969B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Sheet1!$A$3:$Y$6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X4" i="1"/>
  <c r="T4" i="1"/>
  <c r="S4" i="1"/>
  <c r="Q4" i="1"/>
  <c r="M4" i="1"/>
  <c r="I4" i="1"/>
  <c r="H4" i="1"/>
</calcChain>
</file>

<file path=xl/sharedStrings.xml><?xml version="1.0" encoding="utf-8"?>
<sst xmlns="http://schemas.openxmlformats.org/spreadsheetml/2006/main" count="45" uniqueCount="39">
  <si>
    <r>
      <rPr>
        <sz val="14"/>
        <color indexed="8"/>
        <rFont val="黑体"/>
        <family val="3"/>
        <charset val="134"/>
      </rPr>
      <t>班期信息项</t>
    </r>
  </si>
  <si>
    <r>
      <rPr>
        <sz val="14"/>
        <color indexed="8"/>
        <rFont val="黑体"/>
        <family val="3"/>
        <charset val="134"/>
      </rPr>
      <t>预拨填报项</t>
    </r>
  </si>
  <si>
    <r>
      <rPr>
        <sz val="14"/>
        <color indexed="8"/>
        <rFont val="黑体"/>
        <family val="3"/>
        <charset val="134"/>
      </rPr>
      <t>结算填报项</t>
    </r>
  </si>
  <si>
    <t>序号</t>
  </si>
  <si>
    <t>开班备案号</t>
  </si>
  <si>
    <t>企业名称</t>
  </si>
  <si>
    <t>培训
等级</t>
  </si>
  <si>
    <t>培训
对象</t>
  </si>
  <si>
    <t>紧缺
程度</t>
  </si>
  <si>
    <t>网络备案人数</t>
  </si>
  <si>
    <t>班次</t>
  </si>
  <si>
    <t>开班时间</t>
  </si>
  <si>
    <t>结课时间</t>
  </si>
  <si>
    <t>年制</t>
  </si>
  <si>
    <r>
      <t>预拨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人数</t>
    </r>
  </si>
  <si>
    <t>预拨补贴金额</t>
  </si>
  <si>
    <r>
      <t>上会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或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审批日期</t>
    </r>
  </si>
  <si>
    <t>期末实际补贴人数</t>
  </si>
  <si>
    <t>培训发票金额</t>
  </si>
  <si>
    <t>培训发票号码</t>
  </si>
  <si>
    <t>发票
人均金额</t>
  </si>
  <si>
    <t>核定执行
补贴标准</t>
  </si>
  <si>
    <t>核定执行
补贴金额</t>
  </si>
  <si>
    <t>结算
补贴金额</t>
  </si>
  <si>
    <r>
      <rPr>
        <b/>
        <sz val="10"/>
        <color indexed="8"/>
        <rFont val="宋体"/>
        <family val="3"/>
        <charset val="134"/>
      </rPr>
      <t>总计</t>
    </r>
  </si>
  <si>
    <t>.</t>
    <phoneticPr fontId="21" type="noConversion"/>
  </si>
  <si>
    <r>
      <t xml:space="preserve">职业
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工种</t>
    </r>
    <r>
      <rPr>
        <b/>
        <sz val="9"/>
        <rFont val="Times New Roman"/>
        <family val="1"/>
      </rPr>
      <t>)</t>
    </r>
    <phoneticPr fontId="21" type="noConversion"/>
  </si>
  <si>
    <r>
      <t>补贴标准
（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人）</t>
    </r>
    <phoneticPr fontId="21" type="noConversion"/>
  </si>
  <si>
    <r>
      <t>预拨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补贴标准
（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人）</t>
    </r>
    <phoneticPr fontId="21" type="noConversion"/>
  </si>
  <si>
    <t>预拨比例</t>
    <phoneticPr fontId="21" type="noConversion"/>
  </si>
  <si>
    <r>
      <t>2025</t>
    </r>
    <r>
      <rPr>
        <sz val="20"/>
        <color theme="1"/>
        <rFont val="宋体"/>
        <family val="3"/>
        <charset val="134"/>
      </rPr>
      <t>年9月企业新型学徒制补贴明细表</t>
    </r>
    <phoneticPr fontId="21" type="noConversion"/>
  </si>
  <si>
    <t>中级</t>
  </si>
  <si>
    <t>在职</t>
  </si>
  <si>
    <t>紧缺</t>
  </si>
  <si>
    <t>中国大冢制药有限公司</t>
  </si>
  <si>
    <t>药物制剂工</t>
  </si>
  <si>
    <t>2024.4.23</t>
  </si>
  <si>
    <t>25122000000065976409</t>
    <phoneticPr fontId="21" type="noConversion"/>
  </si>
  <si>
    <t>25122000000065956898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</si>
</sst>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0000"/>
    <numFmt numFmtId="177" formatCode="#,##0_ "/>
    <numFmt numFmtId="178" formatCode="yyyy/m/d;@"/>
    <numFmt numFmtId="179" formatCode="0_);[Red]\(0\)"/>
  </numFmts>
  <fonts count="27" x14ac:knownFonts="1">
    <font>
      <sz val="12"/>
      <name val="宋体"/>
      <charset val="134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4"/>
      <color indexed="8"/>
      <name val="黑体"/>
      <family val="3"/>
      <charset val="134"/>
    </font>
    <font>
      <b/>
      <sz val="9"/>
      <name val="Times New Roman"/>
      <family val="1"/>
    </font>
    <font>
      <b/>
      <sz val="10"/>
      <color indexed="8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rgb="FF000000"/>
      <name val="宋体"/>
      <family val="3"/>
      <charset val="134"/>
    </font>
    <font>
      <b/>
      <sz val="10"/>
      <color rgb="FF00B050"/>
      <name val="Times New Roman"/>
      <family val="1"/>
    </font>
    <font>
      <sz val="9"/>
      <color rgb="FF00B05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name val="宋体"/>
      <family val="1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/>
    <xf numFmtId="0" fontId="9" fillId="0" borderId="0"/>
  </cellStyleXfs>
  <cellXfs count="83"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2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49" fontId="2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49" fontId="6" fillId="0" borderId="6" xfId="2" applyNumberFormat="1" applyFont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9" fontId="7" fillId="0" borderId="12" xfId="2" applyNumberFormat="1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0" fillId="0" borderId="0" xfId="3"/>
    <xf numFmtId="49" fontId="6" fillId="0" borderId="6" xfId="2" applyNumberFormat="1" applyFont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horizontal="center"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176" fontId="3" fillId="0" borderId="19" xfId="2" applyNumberFormat="1" applyFont="1" applyBorder="1" applyAlignment="1" applyProtection="1">
      <alignment horizontal="center" vertical="center"/>
      <protection locked="0"/>
    </xf>
    <xf numFmtId="49" fontId="25" fillId="0" borderId="19" xfId="2" applyNumberFormat="1" applyFont="1" applyBorder="1" applyAlignment="1" applyProtection="1">
      <alignment horizontal="center" vertical="center" wrapText="1"/>
      <protection locked="0"/>
    </xf>
    <xf numFmtId="49" fontId="21" fillId="0" borderId="19" xfId="2" applyNumberFormat="1" applyFont="1" applyBorder="1" applyAlignment="1" applyProtection="1">
      <alignment horizontal="center" vertical="center" wrapText="1"/>
      <protection locked="0"/>
    </xf>
    <xf numFmtId="49" fontId="21" fillId="0" borderId="19" xfId="2" applyNumberFormat="1" applyFont="1" applyBorder="1" applyAlignment="1" applyProtection="1">
      <alignment horizontal="center" vertical="center"/>
      <protection locked="0"/>
    </xf>
    <xf numFmtId="177" fontId="24" fillId="0" borderId="19" xfId="2" applyNumberFormat="1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178" fontId="3" fillId="0" borderId="19" xfId="2" applyNumberFormat="1" applyFont="1" applyBorder="1" applyAlignment="1" applyProtection="1">
      <alignment horizontal="center" vertical="center"/>
      <protection locked="0"/>
    </xf>
    <xf numFmtId="179" fontId="3" fillId="0" borderId="13" xfId="2" applyNumberFormat="1" applyFont="1" applyBorder="1" applyAlignment="1" applyProtection="1">
      <alignment horizontal="center" vertical="center"/>
      <protection locked="0"/>
    </xf>
    <xf numFmtId="177" fontId="19" fillId="0" borderId="7" xfId="2" applyNumberFormat="1" applyFont="1" applyBorder="1" applyAlignment="1">
      <alignment horizontal="center" vertical="center"/>
    </xf>
    <xf numFmtId="177" fontId="3" fillId="0" borderId="8" xfId="2" applyNumberFormat="1" applyFont="1" applyBorder="1" applyAlignment="1" applyProtection="1">
      <alignment horizontal="center" vertical="center"/>
      <protection locked="0"/>
    </xf>
    <xf numFmtId="177" fontId="3" fillId="0" borderId="8" xfId="2" applyNumberFormat="1" applyFont="1" applyBorder="1" applyAlignment="1">
      <alignment horizontal="center" vertical="center"/>
    </xf>
    <xf numFmtId="9" fontId="3" fillId="0" borderId="8" xfId="1" applyFont="1" applyFill="1" applyBorder="1" applyAlignment="1" applyProtection="1">
      <alignment horizontal="center" vertical="center"/>
      <protection locked="0"/>
    </xf>
    <xf numFmtId="178" fontId="3" fillId="0" borderId="17" xfId="2" applyNumberFormat="1" applyFont="1" applyBorder="1" applyAlignment="1" applyProtection="1">
      <alignment horizontal="center" vertical="center"/>
      <protection locked="0"/>
    </xf>
    <xf numFmtId="177" fontId="3" fillId="0" borderId="7" xfId="2" applyNumberFormat="1" applyFont="1" applyBorder="1" applyAlignment="1" applyProtection="1">
      <alignment horizontal="center" vertical="center"/>
      <protection locked="0"/>
    </xf>
    <xf numFmtId="49" fontId="3" fillId="0" borderId="18" xfId="2" quotePrefix="1" applyNumberFormat="1" applyFont="1" applyBorder="1" applyAlignment="1" applyProtection="1">
      <alignment horizontal="center" vertical="center" wrapText="1"/>
      <protection locked="0"/>
    </xf>
    <xf numFmtId="179" fontId="3" fillId="0" borderId="18" xfId="2" applyNumberFormat="1" applyFont="1" applyBorder="1" applyAlignment="1" applyProtection="1">
      <alignment horizontal="center" vertical="center"/>
      <protection locked="0"/>
    </xf>
    <xf numFmtId="177" fontId="3" fillId="0" borderId="18" xfId="2" applyNumberFormat="1" applyFont="1" applyBorder="1" applyAlignment="1">
      <alignment horizontal="center" vertical="center"/>
    </xf>
    <xf numFmtId="177" fontId="3" fillId="0" borderId="13" xfId="2" applyNumberFormat="1" applyFont="1" applyBorder="1" applyAlignment="1">
      <alignment horizontal="center" vertical="center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center" vertical="center"/>
      <protection locked="0"/>
    </xf>
    <xf numFmtId="176" fontId="3" fillId="0" borderId="9" xfId="2" applyNumberFormat="1" applyFont="1" applyBorder="1" applyAlignment="1" applyProtection="1">
      <alignment horizontal="center" vertical="center"/>
      <protection locked="0"/>
    </xf>
    <xf numFmtId="49" fontId="25" fillId="0" borderId="9" xfId="2" applyNumberFormat="1" applyFont="1" applyBorder="1" applyAlignment="1" applyProtection="1">
      <alignment horizontal="center" vertical="center" wrapText="1"/>
      <protection locked="0"/>
    </xf>
    <xf numFmtId="49" fontId="21" fillId="0" borderId="9" xfId="2" applyNumberFormat="1" applyFont="1" applyBorder="1" applyAlignment="1" applyProtection="1">
      <alignment horizontal="center" vertical="center" wrapText="1"/>
      <protection locked="0"/>
    </xf>
    <xf numFmtId="49" fontId="21" fillId="0" borderId="9" xfId="2" applyNumberFormat="1" applyFont="1" applyBorder="1" applyAlignment="1" applyProtection="1">
      <alignment horizontal="center" vertical="center"/>
      <protection locked="0"/>
    </xf>
    <xf numFmtId="177" fontId="3" fillId="0" borderId="9" xfId="2" applyNumberFormat="1" applyFont="1" applyBorder="1" applyAlignment="1" applyProtection="1">
      <alignment horizontal="center" vertical="center"/>
      <protection locked="0"/>
    </xf>
    <xf numFmtId="0" fontId="3" fillId="0" borderId="9" xfId="2" applyFont="1" applyBorder="1" applyAlignment="1" applyProtection="1">
      <alignment horizontal="center" vertical="center"/>
      <protection locked="0"/>
    </xf>
    <xf numFmtId="178" fontId="3" fillId="0" borderId="9" xfId="2" applyNumberFormat="1" applyFont="1" applyBorder="1" applyAlignment="1" applyProtection="1">
      <alignment horizontal="center" vertical="center"/>
      <protection locked="0"/>
    </xf>
    <xf numFmtId="179" fontId="3" fillId="0" borderId="21" xfId="2" applyNumberFormat="1" applyFont="1" applyBorder="1" applyAlignment="1" applyProtection="1">
      <alignment horizontal="center" vertical="center"/>
      <protection locked="0"/>
    </xf>
    <xf numFmtId="177" fontId="19" fillId="0" borderId="20" xfId="2" applyNumberFormat="1" applyFont="1" applyBorder="1" applyAlignment="1">
      <alignment horizontal="center" vertical="center"/>
    </xf>
    <xf numFmtId="177" fontId="3" fillId="0" borderId="9" xfId="2" applyNumberFormat="1" applyFont="1" applyBorder="1" applyAlignment="1">
      <alignment horizontal="center" vertical="center"/>
    </xf>
    <xf numFmtId="9" fontId="3" fillId="0" borderId="9" xfId="1" applyFont="1" applyFill="1" applyBorder="1" applyAlignment="1" applyProtection="1">
      <alignment horizontal="center" vertical="center"/>
      <protection locked="0"/>
    </xf>
    <xf numFmtId="178" fontId="3" fillId="0" borderId="22" xfId="2" applyNumberFormat="1" applyFont="1" applyBorder="1" applyAlignment="1" applyProtection="1">
      <alignment horizontal="center" vertical="center"/>
      <protection locked="0"/>
    </xf>
    <xf numFmtId="177" fontId="3" fillId="0" borderId="20" xfId="2" applyNumberFormat="1" applyFont="1" applyBorder="1" applyAlignment="1" applyProtection="1">
      <alignment horizontal="center" vertical="center"/>
      <protection locked="0"/>
    </xf>
    <xf numFmtId="49" fontId="23" fillId="0" borderId="23" xfId="2" quotePrefix="1" applyNumberFormat="1" applyFont="1" applyBorder="1" applyAlignment="1" applyProtection="1">
      <alignment horizontal="center" vertical="center" wrapText="1"/>
      <protection locked="0"/>
    </xf>
    <xf numFmtId="179" fontId="3" fillId="0" borderId="23" xfId="2" applyNumberFormat="1" applyFont="1" applyBorder="1" applyAlignment="1" applyProtection="1">
      <alignment horizontal="center" vertical="center"/>
      <protection locked="0"/>
    </xf>
    <xf numFmtId="177" fontId="3" fillId="0" borderId="23" xfId="2" applyNumberFormat="1" applyFont="1" applyBorder="1" applyAlignment="1">
      <alignment horizontal="center" vertical="center"/>
    </xf>
    <xf numFmtId="177" fontId="3" fillId="0" borderId="21" xfId="2" applyNumberFormat="1" applyFont="1" applyBorder="1" applyAlignment="1">
      <alignment horizontal="center" vertical="center"/>
    </xf>
    <xf numFmtId="177" fontId="6" fillId="0" borderId="6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9" fontId="7" fillId="0" borderId="6" xfId="1" applyFont="1" applyFill="1" applyBorder="1" applyAlignment="1" applyProtection="1">
      <alignment horizontal="center" vertical="center"/>
    </xf>
    <xf numFmtId="177" fontId="7" fillId="0" borderId="6" xfId="2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6" xfId="2" applyNumberFormat="1" applyFont="1" applyBorder="1" applyAlignment="1" applyProtection="1">
      <alignment horizontal="center" vertical="center"/>
      <protection locked="0"/>
    </xf>
    <xf numFmtId="49" fontId="7" fillId="0" borderId="6" xfId="2" applyNumberFormat="1" applyFont="1" applyBorder="1" applyAlignment="1" applyProtection="1">
      <alignment horizontal="center" vertical="center"/>
      <protection locked="0"/>
    </xf>
    <xf numFmtId="177" fontId="7" fillId="0" borderId="12" xfId="2" applyNumberFormat="1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locked="0"/>
    </xf>
  </cellXfs>
  <cellStyles count="5">
    <cellStyle name="百分比" xfId="1" builtinId="5"/>
    <cellStyle name="常规" xfId="0" builtinId="0"/>
    <cellStyle name="常规 2 2" xfId="4" xr:uid="{00000000-0005-0000-0000-000002000000}"/>
    <cellStyle name="常规_培训汇总表" xfId="2" xr:uid="{00000000-0005-0000-0000-000003000000}"/>
    <cellStyle name="㼿㼿㼿㼿㼿㼿㼿㼿" xfId="3" xr:uid="{00000000-0005-0000-0000-000004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"/>
  <sheetViews>
    <sheetView tabSelected="1" zoomScale="115" zoomScaleNormal="115" zoomScaleSheetLayoutView="100" workbookViewId="0">
      <pane ySplit="3" topLeftCell="A4" activePane="bottomLeft" state="frozen"/>
      <selection pane="bottomLeft" activeCell="K6" sqref="K6"/>
    </sheetView>
  </sheetViews>
  <sheetFormatPr defaultColWidth="9" defaultRowHeight="15" x14ac:dyDescent="0.15"/>
  <cols>
    <col min="1" max="1" width="4.75" style="1" bestFit="1" customWidth="1"/>
    <col min="2" max="2" width="12.25" style="1" bestFit="1" customWidth="1"/>
    <col min="3" max="3" width="8.5" style="4" customWidth="1"/>
    <col min="4" max="4" width="6" style="4" bestFit="1" customWidth="1"/>
    <col min="5" max="5" width="4.75" style="1" bestFit="1" customWidth="1"/>
    <col min="6" max="6" width="5" style="28" customWidth="1"/>
    <col min="7" max="7" width="4.75" style="1" bestFit="1" customWidth="1"/>
    <col min="8" max="8" width="4.625" style="1" customWidth="1"/>
    <col min="9" max="9" width="4.75" style="1" customWidth="1"/>
    <col min="10" max="11" width="8.25" style="1" bestFit="1" customWidth="1"/>
    <col min="12" max="12" width="4.75" style="1" bestFit="1" customWidth="1"/>
    <col min="13" max="13" width="4.75" style="5" bestFit="1" customWidth="1"/>
    <col min="14" max="14" width="7.375" style="1" customWidth="1"/>
    <col min="15" max="15" width="8.625" style="1" bestFit="1" customWidth="1"/>
    <col min="16" max="16" width="5.5" style="1" customWidth="1"/>
    <col min="17" max="17" width="7.875" style="1" customWidth="1"/>
    <col min="18" max="18" width="8" style="1" bestFit="1" customWidth="1"/>
    <col min="19" max="19" width="6.375" style="1" customWidth="1"/>
    <col min="20" max="20" width="7.625" style="1" customWidth="1"/>
    <col min="21" max="21" width="7.75" style="1" customWidth="1"/>
    <col min="22" max="22" width="5.25" style="1" customWidth="1"/>
    <col min="23" max="23" width="4.75" style="1" customWidth="1"/>
    <col min="24" max="24" width="8.25" style="1" customWidth="1"/>
    <col min="25" max="25" width="7.625" style="1" customWidth="1"/>
    <col min="26" max="16384" width="9" style="1"/>
  </cols>
  <sheetData>
    <row r="1" spans="1:25" ht="41.25" customHeight="1" thickBot="1" x14ac:dyDescent="0.2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2" customFormat="1" ht="18" customHeight="1" thickBot="1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30" t="s">
        <v>1</v>
      </c>
      <c r="N2" s="31"/>
      <c r="O2" s="31"/>
      <c r="P2" s="31"/>
      <c r="Q2" s="31"/>
      <c r="R2" s="31"/>
      <c r="S2" s="30" t="s">
        <v>2</v>
      </c>
      <c r="T2" s="31"/>
      <c r="U2" s="31"/>
      <c r="V2" s="31"/>
      <c r="W2" s="31"/>
      <c r="X2" s="31"/>
      <c r="Y2" s="32"/>
    </row>
    <row r="3" spans="1:25" s="3" customFormat="1" ht="69" customHeight="1" thickBot="1" x14ac:dyDescent="0.2">
      <c r="A3" s="6" t="s">
        <v>3</v>
      </c>
      <c r="B3" s="7" t="s">
        <v>4</v>
      </c>
      <c r="C3" s="8" t="s">
        <v>5</v>
      </c>
      <c r="D3" s="7" t="s">
        <v>26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3" t="s">
        <v>13</v>
      </c>
      <c r="M3" s="14" t="s">
        <v>14</v>
      </c>
      <c r="N3" s="15" t="s">
        <v>27</v>
      </c>
      <c r="O3" s="15" t="s">
        <v>28</v>
      </c>
      <c r="P3" s="15" t="s">
        <v>29</v>
      </c>
      <c r="Q3" s="15" t="s">
        <v>15</v>
      </c>
      <c r="R3" s="18" t="s">
        <v>16</v>
      </c>
      <c r="S3" s="19" t="s">
        <v>17</v>
      </c>
      <c r="T3" s="20" t="s">
        <v>18</v>
      </c>
      <c r="U3" s="20" t="s">
        <v>19</v>
      </c>
      <c r="V3" s="20" t="s">
        <v>20</v>
      </c>
      <c r="W3" s="20" t="s">
        <v>21</v>
      </c>
      <c r="X3" s="20" t="s">
        <v>22</v>
      </c>
      <c r="Y3" s="21" t="s">
        <v>23</v>
      </c>
    </row>
    <row r="4" spans="1:25" s="82" customFormat="1" ht="23.25" customHeight="1" thickBot="1" x14ac:dyDescent="0.2">
      <c r="A4" s="10"/>
      <c r="B4" s="11" t="s">
        <v>24</v>
      </c>
      <c r="C4" s="12"/>
      <c r="D4" s="12"/>
      <c r="E4" s="12"/>
      <c r="F4" s="23"/>
      <c r="G4" s="12"/>
      <c r="H4" s="72">
        <f>SUM(H5:H6)</f>
        <v>78</v>
      </c>
      <c r="I4" s="72">
        <f>SUM(I5:I6)</f>
        <v>2</v>
      </c>
      <c r="J4" s="16"/>
      <c r="K4" s="16"/>
      <c r="L4" s="17"/>
      <c r="M4" s="73">
        <f>SUM(M5:M6)</f>
        <v>78</v>
      </c>
      <c r="N4" s="74"/>
      <c r="O4" s="75"/>
      <c r="P4" s="76"/>
      <c r="Q4" s="77">
        <f>SUM(Q5:Q6)</f>
        <v>195000</v>
      </c>
      <c r="R4" s="16"/>
      <c r="S4" s="78">
        <f>SUM(S5:S6)</f>
        <v>72</v>
      </c>
      <c r="T4" s="77">
        <f>SUM(T5:T6)</f>
        <v>360000</v>
      </c>
      <c r="U4" s="79"/>
      <c r="V4" s="80"/>
      <c r="W4" s="80"/>
      <c r="X4" s="77">
        <f>SUM(X5:X6)</f>
        <v>360000</v>
      </c>
      <c r="Y4" s="81">
        <f>SUM(Y5:Y6)</f>
        <v>165000</v>
      </c>
    </row>
    <row r="5" spans="1:25" s="53" customFormat="1" ht="83.25" customHeight="1" x14ac:dyDescent="0.15">
      <c r="A5" s="34">
        <v>1</v>
      </c>
      <c r="B5" s="35">
        <v>23111003050173</v>
      </c>
      <c r="C5" s="36" t="s">
        <v>34</v>
      </c>
      <c r="D5" s="37" t="s">
        <v>35</v>
      </c>
      <c r="E5" s="38" t="s">
        <v>31</v>
      </c>
      <c r="F5" s="37" t="s">
        <v>32</v>
      </c>
      <c r="G5" s="38" t="s">
        <v>33</v>
      </c>
      <c r="H5" s="39">
        <v>39</v>
      </c>
      <c r="I5" s="40">
        <v>1</v>
      </c>
      <c r="J5" s="41">
        <v>45287</v>
      </c>
      <c r="K5" s="41">
        <v>45652</v>
      </c>
      <c r="L5" s="42">
        <v>1</v>
      </c>
      <c r="M5" s="43">
        <v>39</v>
      </c>
      <c r="N5" s="44">
        <v>5000</v>
      </c>
      <c r="O5" s="45">
        <v>2500</v>
      </c>
      <c r="P5" s="46">
        <v>0.5</v>
      </c>
      <c r="Q5" s="45">
        <v>97500</v>
      </c>
      <c r="R5" s="47" t="s">
        <v>36</v>
      </c>
      <c r="S5" s="48">
        <v>34</v>
      </c>
      <c r="T5" s="44">
        <v>170000</v>
      </c>
      <c r="U5" s="49" t="s">
        <v>37</v>
      </c>
      <c r="V5" s="50">
        <v>5000</v>
      </c>
      <c r="W5" s="50">
        <v>5000</v>
      </c>
      <c r="X5" s="51">
        <v>170000</v>
      </c>
      <c r="Y5" s="52">
        <v>72500</v>
      </c>
    </row>
    <row r="6" spans="1:25" s="53" customFormat="1" ht="83.25" customHeight="1" thickBot="1" x14ac:dyDescent="0.2">
      <c r="A6" s="54">
        <v>2</v>
      </c>
      <c r="B6" s="55">
        <v>23111003050174</v>
      </c>
      <c r="C6" s="56" t="s">
        <v>34</v>
      </c>
      <c r="D6" s="57" t="s">
        <v>35</v>
      </c>
      <c r="E6" s="58" t="s">
        <v>31</v>
      </c>
      <c r="F6" s="57" t="s">
        <v>32</v>
      </c>
      <c r="G6" s="58" t="s">
        <v>33</v>
      </c>
      <c r="H6" s="59">
        <v>39</v>
      </c>
      <c r="I6" s="60">
        <v>1</v>
      </c>
      <c r="J6" s="61">
        <v>45287</v>
      </c>
      <c r="K6" s="61">
        <v>45652</v>
      </c>
      <c r="L6" s="62">
        <v>1</v>
      </c>
      <c r="M6" s="63">
        <v>39</v>
      </c>
      <c r="N6" s="59">
        <v>5000</v>
      </c>
      <c r="O6" s="64">
        <v>2500</v>
      </c>
      <c r="P6" s="65">
        <v>0.5</v>
      </c>
      <c r="Q6" s="64">
        <v>97500</v>
      </c>
      <c r="R6" s="66" t="s">
        <v>36</v>
      </c>
      <c r="S6" s="67">
        <v>38</v>
      </c>
      <c r="T6" s="59">
        <v>190000</v>
      </c>
      <c r="U6" s="68" t="s">
        <v>38</v>
      </c>
      <c r="V6" s="69">
        <v>5000</v>
      </c>
      <c r="W6" s="69">
        <v>5000</v>
      </c>
      <c r="X6" s="70">
        <v>190000</v>
      </c>
      <c r="Y6" s="71">
        <v>92500</v>
      </c>
    </row>
    <row r="7" spans="1:25" s="27" customFormat="1" ht="14.25" x14ac:dyDescent="0.15">
      <c r="A7" s="24"/>
      <c r="B7" s="25"/>
      <c r="C7" s="24"/>
      <c r="D7" s="24"/>
      <c r="E7" s="24"/>
      <c r="F7" s="26"/>
      <c r="G7" s="26"/>
      <c r="H7" s="26"/>
      <c r="O7" s="33"/>
      <c r="P7" s="33"/>
      <c r="Q7" s="33"/>
      <c r="R7" s="33"/>
    </row>
    <row r="8" spans="1:25" x14ac:dyDescent="0.15">
      <c r="H8" s="1" t="s">
        <v>25</v>
      </c>
    </row>
    <row r="13" spans="1:25" x14ac:dyDescent="0.15">
      <c r="N13" s="22"/>
    </row>
  </sheetData>
  <autoFilter ref="A3:Y6" xr:uid="{00000000-0001-0000-0000-000000000000}"/>
  <mergeCells count="5">
    <mergeCell ref="A1:Y1"/>
    <mergeCell ref="A2:L2"/>
    <mergeCell ref="M2:R2"/>
    <mergeCell ref="S2:Y2"/>
    <mergeCell ref="O7:R7"/>
  </mergeCells>
  <phoneticPr fontId="21" type="noConversion"/>
  <conditionalFormatting sqref="B3">
    <cfRule type="duplicateValues" dxfId="29" priority="1"/>
    <cfRule type="duplicateValues" dxfId="28" priority="2"/>
    <cfRule type="duplicateValues" dxfId="27" priority="3"/>
    <cfRule type="duplicateValues" dxfId="26" priority="4"/>
    <cfRule type="duplicateValues" dxfId="25" priority="5"/>
    <cfRule type="duplicateValues" dxfId="24" priority="6"/>
  </conditionalFormatting>
  <conditionalFormatting sqref="B4">
    <cfRule type="duplicateValues" dxfId="23" priority="7"/>
    <cfRule type="duplicateValues" dxfId="22" priority="8"/>
  </conditionalFormatting>
  <conditionalFormatting sqref="B6">
    <cfRule type="duplicateValues" dxfId="21" priority="9"/>
    <cfRule type="duplicateValues" dxfId="20" priority="10"/>
  </conditionalFormatting>
  <conditionalFormatting sqref="B7">
    <cfRule type="duplicateValues" dxfId="19" priority="11"/>
    <cfRule type="duplicateValues" dxfId="18" priority="12"/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  <cfRule type="duplicateValues" dxfId="11" priority="19"/>
    <cfRule type="duplicateValues" dxfId="10" priority="20"/>
  </conditionalFormatting>
  <conditionalFormatting sqref="B8:B65504">
    <cfRule type="duplicateValues" dxfId="9" priority="31"/>
    <cfRule type="duplicateValues" dxfId="8" priority="32"/>
    <cfRule type="duplicateValues" dxfId="7" priority="33"/>
    <cfRule type="duplicateValues" dxfId="6" priority="34"/>
    <cfRule type="duplicateValues" dxfId="5" priority="35"/>
    <cfRule type="duplicateValues" dxfId="4" priority="36"/>
    <cfRule type="duplicateValues" dxfId="3" priority="37"/>
    <cfRule type="duplicateValues" dxfId="2" priority="38"/>
    <cfRule type="duplicateValues" dxfId="1" priority="39"/>
    <cfRule type="duplicateValues" dxfId="0" priority="40"/>
  </conditionalFormatting>
  <printOptions horizontalCentered="1"/>
  <pageMargins left="0.25" right="0.25" top="0.75" bottom="0.75" header="0.3" footer="0.3"/>
  <pageSetup paperSize="9" scale="80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 x14ac:dyDescent="0.15"/>
  <sheetData/>
  <phoneticPr fontId="2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2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子楷 张</cp:lastModifiedBy>
  <cp:lastPrinted>2025-06-04T06:15:40Z</cp:lastPrinted>
  <dcterms:created xsi:type="dcterms:W3CDTF">2021-01-20T02:57:52Z</dcterms:created>
  <dcterms:modified xsi:type="dcterms:W3CDTF">2025-09-15T01:02:58Z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