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afdadb5d493c8a1/职业技能培训/补贴发放/2025/2025.11/技能培训公示/"/>
    </mc:Choice>
  </mc:AlternateContent>
  <xr:revisionPtr revIDLastSave="49" documentId="13_ncr:1_{ACEF8C1F-15D4-4BB4-AAA2-1399E67AE5FF}" xr6:coauthVersionLast="47" xr6:coauthVersionMax="47" xr10:uidLastSave="{CBBEC88D-262E-4830-A480-222145193177}"/>
  <bookViews>
    <workbookView xWindow="-120" yWindow="-120" windowWidth="29040" windowHeight="15840" xr2:uid="{00000000-000D-0000-FFFF-FFFF00000000}"/>
  </bookViews>
  <sheets>
    <sheet name="班期明细" sheetId="16" r:id="rId1"/>
  </sheets>
  <definedNames>
    <definedName name="_xlnm._FilterDatabase" localSheetId="0" hidden="1">班期明细!$A$3:$O$61</definedName>
    <definedName name="_xlnm.Print_Titles" localSheetId="0">班期明细!$1:$3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9" i="16" l="1"/>
  <c r="O26" i="16"/>
  <c r="O27" i="16"/>
  <c r="O28" i="16"/>
  <c r="O29" i="16"/>
  <c r="O30" i="16"/>
  <c r="O31" i="16"/>
  <c r="O32" i="16"/>
  <c r="O33" i="16"/>
  <c r="O34" i="16"/>
  <c r="O35" i="16"/>
  <c r="O36" i="16"/>
  <c r="O37" i="16"/>
  <c r="O38" i="16"/>
  <c r="O40" i="16"/>
  <c r="O41" i="16"/>
  <c r="O42" i="16"/>
  <c r="O43" i="16"/>
  <c r="O44" i="16"/>
  <c r="O45" i="16"/>
  <c r="O46" i="16"/>
  <c r="O47" i="16"/>
  <c r="O48" i="16"/>
  <c r="O49" i="16"/>
  <c r="O50" i="16"/>
  <c r="O51" i="16"/>
  <c r="O52" i="16"/>
  <c r="O53" i="16"/>
  <c r="O54" i="16"/>
  <c r="O55" i="16"/>
  <c r="O56" i="16"/>
  <c r="O57" i="16"/>
  <c r="O58" i="16"/>
  <c r="O59" i="16"/>
  <c r="O60" i="16"/>
  <c r="O14" i="16" l="1"/>
  <c r="O15" i="16"/>
  <c r="O16" i="16"/>
  <c r="O17" i="16"/>
  <c r="O18" i="16"/>
  <c r="O19" i="16"/>
  <c r="O20" i="16"/>
  <c r="O21" i="16"/>
  <c r="O22" i="16"/>
  <c r="O23" i="16"/>
  <c r="O24" i="16"/>
  <c r="O25" i="16"/>
  <c r="O13" i="16"/>
  <c r="O12" i="16"/>
  <c r="O6" i="16"/>
  <c r="O7" i="16"/>
  <c r="O8" i="16"/>
  <c r="O9" i="16"/>
  <c r="O10" i="16"/>
  <c r="O61" i="16"/>
  <c r="N4" i="16" l="1"/>
  <c r="M4" i="16"/>
  <c r="L4" i="16"/>
  <c r="K4" i="16"/>
  <c r="J4" i="16"/>
  <c r="I4" i="16"/>
  <c r="H4" i="16"/>
  <c r="O5" i="16"/>
  <c r="O11" i="16"/>
  <c r="O4" i="16" l="1"/>
</calcChain>
</file>

<file path=xl/sharedStrings.xml><?xml version="1.0" encoding="utf-8"?>
<sst xmlns="http://schemas.openxmlformats.org/spreadsheetml/2006/main" count="304" uniqueCount="48">
  <si>
    <r>
      <rPr>
        <sz val="9"/>
        <color indexed="8"/>
        <rFont val="宋体"/>
        <family val="3"/>
        <charset val="134"/>
      </rPr>
      <t>序号</t>
    </r>
  </si>
  <si>
    <r>
      <rPr>
        <sz val="9"/>
        <color indexed="8"/>
        <rFont val="宋体"/>
        <family val="3"/>
        <charset val="134"/>
      </rPr>
      <t>备案号</t>
    </r>
  </si>
  <si>
    <r>
      <rPr>
        <sz val="9"/>
        <color indexed="8"/>
        <rFont val="宋体"/>
        <family val="3"/>
        <charset val="134"/>
      </rPr>
      <t>培训机构名称</t>
    </r>
  </si>
  <si>
    <r>
      <rPr>
        <sz val="9"/>
        <color indexed="8"/>
        <rFont val="宋体"/>
        <family val="3"/>
        <charset val="134"/>
      </rPr>
      <t>职业工种</t>
    </r>
  </si>
  <si>
    <r>
      <rPr>
        <sz val="9"/>
        <color indexed="8"/>
        <rFont val="宋体"/>
        <family val="3"/>
        <charset val="134"/>
      </rPr>
      <t>等级</t>
    </r>
  </si>
  <si>
    <r>
      <rPr>
        <sz val="9"/>
        <color indexed="8"/>
        <rFont val="宋体"/>
        <family val="3"/>
        <charset val="134"/>
      </rPr>
      <t>人员类别</t>
    </r>
  </si>
  <si>
    <r>
      <rPr>
        <sz val="9"/>
        <color indexed="8"/>
        <rFont val="宋体"/>
        <family val="3"/>
        <charset val="134"/>
      </rPr>
      <t>需求
程度</t>
    </r>
  </si>
  <si>
    <r>
      <rPr>
        <sz val="9"/>
        <color indexed="8"/>
        <rFont val="宋体"/>
        <family val="3"/>
        <charset val="134"/>
      </rPr>
      <t>备案
人数</t>
    </r>
  </si>
  <si>
    <r>
      <rPr>
        <sz val="9"/>
        <color indexed="8"/>
        <rFont val="宋体"/>
        <family val="3"/>
        <charset val="134"/>
      </rPr>
      <t>班次</t>
    </r>
  </si>
  <si>
    <r>
      <rPr>
        <sz val="9"/>
        <color indexed="8"/>
        <rFont val="宋体"/>
        <family val="3"/>
        <charset val="134"/>
      </rPr>
      <t>培训费</t>
    </r>
  </si>
  <si>
    <r>
      <rPr>
        <sz val="9"/>
        <color indexed="8"/>
        <rFont val="宋体"/>
        <family val="3"/>
        <charset val="134"/>
      </rPr>
      <t>鉴定费</t>
    </r>
  </si>
  <si>
    <r>
      <rPr>
        <sz val="9"/>
        <color indexed="8"/>
        <rFont val="宋体"/>
        <family val="3"/>
        <charset val="134"/>
      </rPr>
      <t>合计</t>
    </r>
  </si>
  <si>
    <r>
      <rPr>
        <sz val="9"/>
        <color indexed="8"/>
        <rFont val="宋体"/>
        <family val="3"/>
        <charset val="134"/>
      </rPr>
      <t>人数</t>
    </r>
  </si>
  <si>
    <r>
      <rPr>
        <sz val="9"/>
        <color indexed="8"/>
        <rFont val="宋体"/>
        <family val="3"/>
        <charset val="134"/>
      </rPr>
      <t>金额</t>
    </r>
  </si>
  <si>
    <r>
      <rPr>
        <sz val="9"/>
        <color indexed="8"/>
        <rFont val="宋体"/>
        <family val="3"/>
        <charset val="134"/>
      </rPr>
      <t>考务费</t>
    </r>
  </si>
  <si>
    <r>
      <rPr>
        <sz val="9"/>
        <color indexed="8"/>
        <rFont val="宋体"/>
        <family val="3"/>
        <charset val="134"/>
      </rPr>
      <t>材料费</t>
    </r>
  </si>
  <si>
    <r>
      <rPr>
        <sz val="9"/>
        <color indexed="8"/>
        <rFont val="宋体"/>
        <family val="3"/>
        <charset val="134"/>
      </rPr>
      <t>总</t>
    </r>
    <r>
      <rPr>
        <sz val="9"/>
        <color indexed="8"/>
        <rFont val="Times New Roman"/>
        <family val="1"/>
      </rPr>
      <t xml:space="preserve">  </t>
    </r>
    <r>
      <rPr>
        <sz val="9"/>
        <color indexed="8"/>
        <rFont val="宋体"/>
        <family val="3"/>
        <charset val="134"/>
      </rPr>
      <t>计</t>
    </r>
  </si>
  <si>
    <t>初级</t>
  </si>
  <si>
    <t>中级</t>
  </si>
  <si>
    <t>天津市天软职业培训学校</t>
  </si>
  <si>
    <t>天津交通职业学院</t>
  </si>
  <si>
    <t>网络与信息安全管理员</t>
  </si>
  <si>
    <t>工业机器人系统操作员</t>
  </si>
  <si>
    <r>
      <t>2025</t>
    </r>
    <r>
      <rPr>
        <sz val="22"/>
        <color indexed="8"/>
        <rFont val="宋体"/>
        <family val="3"/>
        <charset val="134"/>
      </rPr>
      <t>年11月职业技能培训班期补贴明细</t>
    </r>
    <phoneticPr fontId="3" type="noConversion"/>
  </si>
  <si>
    <t>天津市西青区信伟职业培训学校有限公司</t>
  </si>
  <si>
    <t>天津市西青区华迅职业培训学校</t>
  </si>
  <si>
    <t>融晨（天津）职业培训学校有限公司</t>
  </si>
  <si>
    <t>天津市德荣职业培训学校</t>
  </si>
  <si>
    <t>天津市西青区众鑫创智职业培训学校</t>
  </si>
  <si>
    <t>营养配餐员</t>
  </si>
  <si>
    <t>电工</t>
  </si>
  <si>
    <t>建筑信息模型技术员</t>
  </si>
  <si>
    <t>中式面点师</t>
  </si>
  <si>
    <t>西式面点师</t>
  </si>
  <si>
    <t>互联网营销师</t>
  </si>
  <si>
    <t>汽车维修工</t>
  </si>
  <si>
    <t>工业机器人系统运维员</t>
  </si>
  <si>
    <t>非常</t>
  </si>
  <si>
    <t>紧缺</t>
  </si>
  <si>
    <t>高校毕业学年学生</t>
  </si>
  <si>
    <t>高校毕业学年学生</t>
    <phoneticPr fontId="3" type="noConversion"/>
  </si>
  <si>
    <t>城镇登记失业人员、高校毕业学年学生</t>
    <phoneticPr fontId="3" type="noConversion"/>
  </si>
  <si>
    <t>高校毕业学年学生、农村劳动力</t>
    <phoneticPr fontId="3" type="noConversion"/>
  </si>
  <si>
    <t>城镇登记失业人员、农村劳动力、灵活就业人员</t>
    <phoneticPr fontId="3" type="noConversion"/>
  </si>
  <si>
    <t>汽车维修工</t>
    <phoneticPr fontId="3" type="noConversion"/>
  </si>
  <si>
    <t>天津交通职业学院</t>
    <phoneticPr fontId="3" type="noConversion"/>
  </si>
  <si>
    <t>天津市西青区华迅职业培训学校</t>
    <phoneticPr fontId="3" type="noConversion"/>
  </si>
  <si>
    <t>天津市西青区众鑫创智职业培训学校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</si>
</sst>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_ * #,##0_ ;_ * \-#,##0_ ;_ * &quot;-&quot;??_ ;_ @_ "/>
    <numFmt numFmtId="177" formatCode="0.00_);[Red]\(0.00\)"/>
    <numFmt numFmtId="178" formatCode="0_);[Red]\(0\)"/>
  </numFmts>
  <fonts count="15" x14ac:knownFonts="1">
    <font>
      <sz val="11"/>
      <color theme="1"/>
      <name val="等线"/>
      <charset val="134"/>
      <scheme val="minor"/>
    </font>
    <font>
      <sz val="9"/>
      <color indexed="8"/>
      <name val="Times New Roman"/>
      <family val="1"/>
    </font>
    <font>
      <sz val="12"/>
      <name val="宋体"/>
      <family val="3"/>
      <charset val="134"/>
    </font>
    <font>
      <sz val="9"/>
      <name val="等线"/>
      <family val="3"/>
      <charset val="134"/>
    </font>
    <font>
      <sz val="22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rgb="FF006100"/>
      <name val="等线"/>
      <family val="3"/>
      <charset val="134"/>
      <scheme val="minor"/>
    </font>
    <font>
      <sz val="11"/>
      <color theme="0"/>
      <name val="等线"/>
      <family val="3"/>
      <charset val="134"/>
      <scheme val="minor"/>
    </font>
    <font>
      <sz val="11"/>
      <color rgb="FFFA7D00"/>
      <name val="等线"/>
      <family val="3"/>
      <charset val="134"/>
      <scheme val="minor"/>
    </font>
    <font>
      <sz val="9"/>
      <color theme="1"/>
      <name val="Times New Roman"/>
      <family val="1"/>
    </font>
    <font>
      <sz val="9"/>
      <color theme="1"/>
      <name val="宋体"/>
      <family val="3"/>
      <charset val="134"/>
    </font>
    <font>
      <sz val="22"/>
      <color theme="1"/>
      <name val="Times New Roman"/>
      <family val="1"/>
    </font>
    <font>
      <sz val="11"/>
      <color theme="1"/>
      <name val="Times New Roman"/>
      <family val="1"/>
    </font>
    <font>
      <sz val="9"/>
      <color theme="1"/>
      <name val="宋体"/>
      <family val="3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2" borderId="20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43" fontId="2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177" fontId="10" fillId="0" borderId="5" xfId="2" applyNumberFormat="1" applyFont="1" applyBorder="1">
      <alignment vertical="center"/>
    </xf>
    <xf numFmtId="177" fontId="10" fillId="0" borderId="6" xfId="2" applyNumberFormat="1" applyFont="1" applyBorder="1">
      <alignment vertical="center"/>
    </xf>
    <xf numFmtId="0" fontId="13" fillId="0" borderId="0" xfId="0" applyFont="1">
      <alignment vertical="center"/>
    </xf>
    <xf numFmtId="0" fontId="10" fillId="0" borderId="0" xfId="0" applyFont="1">
      <alignment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>
      <alignment vertical="center"/>
    </xf>
    <xf numFmtId="0" fontId="13" fillId="0" borderId="0" xfId="0" applyFont="1" applyAlignment="1">
      <alignment vertical="center" wrapText="1"/>
    </xf>
    <xf numFmtId="0" fontId="10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vertical="center" wrapText="1"/>
    </xf>
    <xf numFmtId="177" fontId="10" fillId="0" borderId="25" xfId="2" applyNumberFormat="1" applyFont="1" applyBorder="1">
      <alignment vertical="center"/>
    </xf>
    <xf numFmtId="177" fontId="10" fillId="0" borderId="26" xfId="2" applyNumberFormat="1" applyFont="1" applyBorder="1">
      <alignment vertical="center"/>
    </xf>
    <xf numFmtId="178" fontId="10" fillId="0" borderId="2" xfId="2" applyNumberFormat="1" applyFont="1" applyBorder="1">
      <alignment vertical="center"/>
    </xf>
    <xf numFmtId="178" fontId="10" fillId="0" borderId="3" xfId="2" applyNumberFormat="1" applyFont="1" applyBorder="1">
      <alignment vertical="center"/>
    </xf>
    <xf numFmtId="178" fontId="10" fillId="0" borderId="23" xfId="2" applyNumberFormat="1" applyFont="1" applyBorder="1">
      <alignment vertical="center"/>
    </xf>
    <xf numFmtId="178" fontId="10" fillId="0" borderId="24" xfId="2" applyNumberFormat="1" applyFont="1" applyBorder="1">
      <alignment vertical="center"/>
    </xf>
    <xf numFmtId="178" fontId="10" fillId="0" borderId="4" xfId="2" applyNumberFormat="1" applyFont="1" applyBorder="1">
      <alignment vertical="center"/>
    </xf>
    <xf numFmtId="178" fontId="10" fillId="0" borderId="22" xfId="2" applyNumberFormat="1" applyFont="1" applyBorder="1">
      <alignment vertical="center"/>
    </xf>
    <xf numFmtId="178" fontId="1" fillId="0" borderId="2" xfId="0" quotePrefix="1" applyNumberFormat="1" applyFont="1" applyBorder="1" applyAlignment="1">
      <alignment horizontal="center" vertical="center"/>
    </xf>
    <xf numFmtId="178" fontId="10" fillId="0" borderId="14" xfId="2" applyNumberFormat="1" applyFont="1" applyBorder="1">
      <alignment vertical="center"/>
    </xf>
    <xf numFmtId="178" fontId="10" fillId="0" borderId="13" xfId="2" applyNumberFormat="1" applyFont="1" applyBorder="1">
      <alignment vertical="center"/>
    </xf>
    <xf numFmtId="177" fontId="10" fillId="0" borderId="15" xfId="2" applyNumberFormat="1" applyFont="1" applyBorder="1">
      <alignment vertical="center"/>
    </xf>
    <xf numFmtId="177" fontId="10" fillId="0" borderId="18" xfId="2" applyNumberFormat="1" applyFont="1" applyBorder="1">
      <alignment vertical="center"/>
    </xf>
    <xf numFmtId="176" fontId="10" fillId="0" borderId="10" xfId="2" applyNumberFormat="1" applyFont="1" applyBorder="1">
      <alignment vertical="center"/>
    </xf>
    <xf numFmtId="176" fontId="10" fillId="0" borderId="27" xfId="2" applyNumberFormat="1" applyFont="1" applyBorder="1">
      <alignment vertical="center"/>
    </xf>
    <xf numFmtId="176" fontId="10" fillId="0" borderId="28" xfId="2" applyNumberFormat="1" applyFont="1" applyBorder="1">
      <alignment vertical="center"/>
    </xf>
    <xf numFmtId="176" fontId="10" fillId="0" borderId="2" xfId="2" applyNumberFormat="1" applyFont="1" applyBorder="1">
      <alignment vertical="center"/>
    </xf>
    <xf numFmtId="176" fontId="10" fillId="0" borderId="23" xfId="2" applyNumberFormat="1" applyFont="1" applyBorder="1">
      <alignment vertical="center"/>
    </xf>
    <xf numFmtId="176" fontId="10" fillId="0" borderId="14" xfId="2" applyNumberFormat="1" applyFont="1" applyBorder="1">
      <alignment vertical="center"/>
    </xf>
    <xf numFmtId="0" fontId="11" fillId="0" borderId="19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178" fontId="1" fillId="0" borderId="23" xfId="0" applyNumberFormat="1" applyFont="1" applyBorder="1" applyAlignment="1">
      <alignment horizontal="center" vertical="center"/>
    </xf>
    <xf numFmtId="178" fontId="1" fillId="0" borderId="14" xfId="0" applyNumberFormat="1" applyFont="1" applyBorder="1" applyAlignment="1">
      <alignment horizontal="center" vertical="center"/>
    </xf>
    <xf numFmtId="0" fontId="14" fillId="0" borderId="14" xfId="0" applyFont="1" applyBorder="1" applyAlignment="1">
      <alignment vertical="center" wrapText="1"/>
    </xf>
    <xf numFmtId="0" fontId="14" fillId="0" borderId="23" xfId="0" applyFont="1" applyBorder="1" applyAlignment="1">
      <alignment vertical="center" wrapText="1"/>
    </xf>
    <xf numFmtId="0" fontId="14" fillId="0" borderId="23" xfId="0" applyFont="1" applyBorder="1">
      <alignment vertical="center"/>
    </xf>
    <xf numFmtId="0" fontId="14" fillId="0" borderId="14" xfId="0" applyFont="1" applyBorder="1">
      <alignment vertical="center"/>
    </xf>
    <xf numFmtId="0" fontId="10" fillId="0" borderId="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78" fontId="10" fillId="0" borderId="23" xfId="2" applyNumberFormat="1" applyFont="1" applyFill="1" applyBorder="1">
      <alignment vertical="center"/>
    </xf>
    <xf numFmtId="178" fontId="10" fillId="0" borderId="22" xfId="2" applyNumberFormat="1" applyFont="1" applyFill="1" applyBorder="1">
      <alignment vertical="center"/>
    </xf>
    <xf numFmtId="177" fontId="10" fillId="0" borderId="25" xfId="2" applyNumberFormat="1" applyFont="1" applyFill="1" applyBorder="1">
      <alignment vertical="center"/>
    </xf>
    <xf numFmtId="176" fontId="10" fillId="0" borderId="23" xfId="2" applyNumberFormat="1" applyFont="1" applyFill="1" applyBorder="1">
      <alignment vertical="center"/>
    </xf>
    <xf numFmtId="176" fontId="10" fillId="0" borderId="27" xfId="2" applyNumberFormat="1" applyFont="1" applyFill="1" applyBorder="1">
      <alignment vertical="center"/>
    </xf>
    <xf numFmtId="177" fontId="10" fillId="0" borderId="26" xfId="2" applyNumberFormat="1" applyFont="1" applyFill="1" applyBorder="1">
      <alignment vertical="center"/>
    </xf>
    <xf numFmtId="178" fontId="1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vertical="center" wrapText="1"/>
    </xf>
    <xf numFmtId="0" fontId="14" fillId="0" borderId="2" xfId="0" applyFont="1" applyBorder="1">
      <alignment vertical="center"/>
    </xf>
    <xf numFmtId="0" fontId="11" fillId="0" borderId="2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178" fontId="10" fillId="0" borderId="2" xfId="2" applyNumberFormat="1" applyFont="1" applyFill="1" applyBorder="1">
      <alignment vertical="center"/>
    </xf>
    <xf numFmtId="178" fontId="10" fillId="0" borderId="3" xfId="2" applyNumberFormat="1" applyFont="1" applyFill="1" applyBorder="1">
      <alignment vertical="center"/>
    </xf>
    <xf numFmtId="178" fontId="10" fillId="0" borderId="4" xfId="2" applyNumberFormat="1" applyFont="1" applyFill="1" applyBorder="1">
      <alignment vertical="center"/>
    </xf>
    <xf numFmtId="177" fontId="10" fillId="0" borderId="5" xfId="2" applyNumberFormat="1" applyFont="1" applyFill="1" applyBorder="1">
      <alignment vertical="center"/>
    </xf>
    <xf numFmtId="176" fontId="10" fillId="0" borderId="2" xfId="2" applyNumberFormat="1" applyFont="1" applyFill="1" applyBorder="1">
      <alignment vertical="center"/>
    </xf>
    <xf numFmtId="176" fontId="10" fillId="0" borderId="10" xfId="2" applyNumberFormat="1" applyFont="1" applyFill="1" applyBorder="1">
      <alignment vertical="center"/>
    </xf>
    <xf numFmtId="177" fontId="10" fillId="0" borderId="6" xfId="2" applyNumberFormat="1" applyFont="1" applyFill="1" applyBorder="1">
      <alignment vertical="center"/>
    </xf>
    <xf numFmtId="0" fontId="11" fillId="0" borderId="14" xfId="0" applyFont="1" applyBorder="1" applyAlignment="1">
      <alignment vertical="center" wrapText="1"/>
    </xf>
    <xf numFmtId="178" fontId="10" fillId="0" borderId="17" xfId="2" applyNumberFormat="1" applyFont="1" applyBorder="1">
      <alignment vertical="center"/>
    </xf>
    <xf numFmtId="0" fontId="10" fillId="0" borderId="1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</cellXfs>
  <cellStyles count="8">
    <cellStyle name="?" xfId="1" xr:uid="{00000000-0005-0000-0000-000000000000}"/>
    <cellStyle name="常规" xfId="0" builtinId="0"/>
    <cellStyle name="千位分隔" xfId="2" builtinId="3"/>
    <cellStyle name="㼿" xfId="3" xr:uid="{00000000-0005-0000-0000-000003000000}"/>
    <cellStyle name="㼿㼿" xfId="4" xr:uid="{00000000-0005-0000-0000-000004000000}"/>
    <cellStyle name="㼿㼿?" xfId="5" xr:uid="{00000000-0005-0000-0000-000005000000}"/>
    <cellStyle name="㼿㼿㼿㼿" xfId="6" xr:uid="{00000000-0005-0000-0000-000006000000}"/>
    <cellStyle name="㼿㼿㼿㼿㼿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1"/>
  <sheetViews>
    <sheetView tabSelected="1" zoomScale="115" zoomScaleNormal="115" workbookViewId="0">
      <pane ySplit="3" topLeftCell="A4" activePane="bottomLeft" state="frozen"/>
      <selection pane="bottomLeft" activeCell="Q9" sqref="Q9"/>
    </sheetView>
  </sheetViews>
  <sheetFormatPr defaultRowHeight="15" x14ac:dyDescent="0.2"/>
  <cols>
    <col min="1" max="1" width="4.5" style="3" bestFit="1" customWidth="1"/>
    <col min="2" max="2" width="12.75" style="3" bestFit="1" customWidth="1"/>
    <col min="3" max="3" width="13.375" style="8" customWidth="1"/>
    <col min="4" max="4" width="9.75" style="3" customWidth="1"/>
    <col min="5" max="5" width="4.5" style="3" bestFit="1" customWidth="1"/>
    <col min="6" max="6" width="12.25" style="8" bestFit="1" customWidth="1"/>
    <col min="7" max="7" width="4.5" style="42" bestFit="1" customWidth="1"/>
    <col min="8" max="9" width="4.5" style="3" bestFit="1" customWidth="1"/>
    <col min="10" max="10" width="8.5" style="3" bestFit="1" customWidth="1"/>
    <col min="11" max="11" width="9.125" style="3" bestFit="1" customWidth="1"/>
    <col min="12" max="12" width="8.5" style="3" bestFit="1" customWidth="1"/>
    <col min="13" max="14" width="10" style="3" bestFit="1" customWidth="1"/>
    <col min="15" max="15" width="9.125" style="3" bestFit="1" customWidth="1"/>
    <col min="16" max="16384" width="9" style="3"/>
  </cols>
  <sheetData>
    <row r="1" spans="1:15" ht="38.25" customHeight="1" thickBot="1" x14ac:dyDescent="0.25">
      <c r="A1" s="70" t="s">
        <v>23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5" s="4" customFormat="1" ht="30" customHeight="1" x14ac:dyDescent="0.2">
      <c r="A2" s="74" t="s">
        <v>0</v>
      </c>
      <c r="B2" s="76" t="s">
        <v>1</v>
      </c>
      <c r="C2" s="64" t="s">
        <v>2</v>
      </c>
      <c r="D2" s="76" t="s">
        <v>3</v>
      </c>
      <c r="E2" s="76" t="s">
        <v>4</v>
      </c>
      <c r="F2" s="64" t="s">
        <v>5</v>
      </c>
      <c r="G2" s="64" t="s">
        <v>6</v>
      </c>
      <c r="H2" s="64" t="s">
        <v>7</v>
      </c>
      <c r="I2" s="66" t="s">
        <v>8</v>
      </c>
      <c r="J2" s="71" t="s">
        <v>9</v>
      </c>
      <c r="K2" s="72"/>
      <c r="L2" s="71" t="s">
        <v>10</v>
      </c>
      <c r="M2" s="73"/>
      <c r="N2" s="72"/>
      <c r="O2" s="68" t="s">
        <v>11</v>
      </c>
    </row>
    <row r="3" spans="1:15" s="4" customFormat="1" ht="30" customHeight="1" thickBot="1" x14ac:dyDescent="0.25">
      <c r="A3" s="75"/>
      <c r="B3" s="77"/>
      <c r="C3" s="65"/>
      <c r="D3" s="77"/>
      <c r="E3" s="77"/>
      <c r="F3" s="65"/>
      <c r="G3" s="65"/>
      <c r="H3" s="65"/>
      <c r="I3" s="67"/>
      <c r="J3" s="30" t="s">
        <v>12</v>
      </c>
      <c r="K3" s="31" t="s">
        <v>13</v>
      </c>
      <c r="L3" s="30" t="s">
        <v>12</v>
      </c>
      <c r="M3" s="32" t="s">
        <v>14</v>
      </c>
      <c r="N3" s="31" t="s">
        <v>15</v>
      </c>
      <c r="O3" s="69"/>
    </row>
    <row r="4" spans="1:15" s="4" customFormat="1" ht="21.75" customHeight="1" thickBot="1" x14ac:dyDescent="0.25">
      <c r="A4" s="5"/>
      <c r="B4" s="19" t="s">
        <v>16</v>
      </c>
      <c r="C4" s="7"/>
      <c r="D4" s="7"/>
      <c r="E4" s="7"/>
      <c r="F4" s="6"/>
      <c r="G4" s="39"/>
      <c r="H4" s="13">
        <f t="shared" ref="H4:O4" si="0">SUM(H5:H61)</f>
        <v>2020</v>
      </c>
      <c r="I4" s="14">
        <f t="shared" si="0"/>
        <v>57</v>
      </c>
      <c r="J4" s="17">
        <f t="shared" si="0"/>
        <v>2020</v>
      </c>
      <c r="K4" s="1">
        <f t="shared" si="0"/>
        <v>2876862.3999999994</v>
      </c>
      <c r="L4" s="17">
        <f t="shared" si="0"/>
        <v>2020</v>
      </c>
      <c r="M4" s="27">
        <f t="shared" si="0"/>
        <v>641640</v>
      </c>
      <c r="N4" s="24">
        <f t="shared" si="0"/>
        <v>0</v>
      </c>
      <c r="O4" s="2">
        <f t="shared" si="0"/>
        <v>3518502.3999999994</v>
      </c>
    </row>
    <row r="5" spans="1:15" s="4" customFormat="1" ht="42" customHeight="1" x14ac:dyDescent="0.2">
      <c r="A5" s="5">
        <v>1</v>
      </c>
      <c r="B5" s="49">
        <v>24111001070026</v>
      </c>
      <c r="C5" s="50" t="s">
        <v>24</v>
      </c>
      <c r="D5" s="50" t="s">
        <v>29</v>
      </c>
      <c r="E5" s="51" t="s">
        <v>18</v>
      </c>
      <c r="F5" s="52" t="s">
        <v>40</v>
      </c>
      <c r="G5" s="53" t="s">
        <v>37</v>
      </c>
      <c r="H5" s="54">
        <v>36</v>
      </c>
      <c r="I5" s="55">
        <v>1</v>
      </c>
      <c r="J5" s="56">
        <v>36</v>
      </c>
      <c r="K5" s="57">
        <v>44100</v>
      </c>
      <c r="L5" s="56">
        <v>36</v>
      </c>
      <c r="M5" s="58">
        <v>9360</v>
      </c>
      <c r="N5" s="59">
        <v>0</v>
      </c>
      <c r="O5" s="60">
        <f t="shared" ref="O5" si="1">N5+M5+K5</f>
        <v>53460</v>
      </c>
    </row>
    <row r="6" spans="1:15" s="4" customFormat="1" ht="39.75" customHeight="1" x14ac:dyDescent="0.2">
      <c r="A6" s="9">
        <v>2</v>
      </c>
      <c r="B6" s="33">
        <v>24111001070056</v>
      </c>
      <c r="C6" s="36" t="s">
        <v>24</v>
      </c>
      <c r="D6" s="36" t="s">
        <v>21</v>
      </c>
      <c r="E6" s="37" t="s">
        <v>18</v>
      </c>
      <c r="F6" s="10" t="s">
        <v>40</v>
      </c>
      <c r="G6" s="40" t="s">
        <v>37</v>
      </c>
      <c r="H6" s="15">
        <v>25</v>
      </c>
      <c r="I6" s="16">
        <v>1</v>
      </c>
      <c r="J6" s="18">
        <v>25</v>
      </c>
      <c r="K6" s="11">
        <v>35000</v>
      </c>
      <c r="L6" s="18">
        <v>25</v>
      </c>
      <c r="M6" s="28">
        <v>7750</v>
      </c>
      <c r="N6" s="25">
        <v>0</v>
      </c>
      <c r="O6" s="12">
        <f>N6+M6+K6</f>
        <v>42750</v>
      </c>
    </row>
    <row r="7" spans="1:15" s="4" customFormat="1" ht="45.75" customHeight="1" x14ac:dyDescent="0.2">
      <c r="A7" s="9">
        <v>3</v>
      </c>
      <c r="B7" s="33">
        <v>24111001070108</v>
      </c>
      <c r="C7" s="36" t="s">
        <v>46</v>
      </c>
      <c r="D7" s="36" t="s">
        <v>30</v>
      </c>
      <c r="E7" s="37" t="s">
        <v>17</v>
      </c>
      <c r="F7" s="10" t="s">
        <v>41</v>
      </c>
      <c r="G7" s="40" t="s">
        <v>38</v>
      </c>
      <c r="H7" s="15">
        <v>46</v>
      </c>
      <c r="I7" s="16">
        <v>1</v>
      </c>
      <c r="J7" s="18">
        <v>46</v>
      </c>
      <c r="K7" s="11">
        <v>47817</v>
      </c>
      <c r="L7" s="18">
        <v>46</v>
      </c>
      <c r="M7" s="28">
        <v>13800</v>
      </c>
      <c r="N7" s="25">
        <v>0</v>
      </c>
      <c r="O7" s="12">
        <f>N7+M7+K7</f>
        <v>61617</v>
      </c>
    </row>
    <row r="8" spans="1:15" s="4" customFormat="1" ht="39" customHeight="1" x14ac:dyDescent="0.2">
      <c r="A8" s="9">
        <v>4</v>
      </c>
      <c r="B8" s="33">
        <v>24111001070109</v>
      </c>
      <c r="C8" s="36" t="s">
        <v>24</v>
      </c>
      <c r="D8" s="36" t="s">
        <v>31</v>
      </c>
      <c r="E8" s="37" t="s">
        <v>17</v>
      </c>
      <c r="F8" s="10" t="s">
        <v>40</v>
      </c>
      <c r="G8" s="40" t="s">
        <v>37</v>
      </c>
      <c r="H8" s="43">
        <v>24</v>
      </c>
      <c r="I8" s="16">
        <v>1</v>
      </c>
      <c r="J8" s="44">
        <v>24</v>
      </c>
      <c r="K8" s="45">
        <v>26040</v>
      </c>
      <c r="L8" s="44">
        <v>24</v>
      </c>
      <c r="M8" s="46">
        <v>5040</v>
      </c>
      <c r="N8" s="47">
        <v>0</v>
      </c>
      <c r="O8" s="48">
        <f>N8+M8+K8</f>
        <v>31080</v>
      </c>
    </row>
    <row r="9" spans="1:15" s="4" customFormat="1" ht="43.5" customHeight="1" x14ac:dyDescent="0.2">
      <c r="A9" s="9">
        <v>5</v>
      </c>
      <c r="B9" s="33">
        <v>24111001070118</v>
      </c>
      <c r="C9" s="36" t="s">
        <v>25</v>
      </c>
      <c r="D9" s="36" t="s">
        <v>30</v>
      </c>
      <c r="E9" s="37" t="s">
        <v>17</v>
      </c>
      <c r="F9" s="10" t="s">
        <v>41</v>
      </c>
      <c r="G9" s="40" t="s">
        <v>38</v>
      </c>
      <c r="H9" s="15">
        <v>45</v>
      </c>
      <c r="I9" s="16">
        <v>1</v>
      </c>
      <c r="J9" s="18">
        <v>45</v>
      </c>
      <c r="K9" s="11">
        <v>46777.5</v>
      </c>
      <c r="L9" s="18">
        <v>45</v>
      </c>
      <c r="M9" s="28">
        <v>13500</v>
      </c>
      <c r="N9" s="25">
        <v>0</v>
      </c>
      <c r="O9" s="12">
        <f>N9+M9+K9</f>
        <v>60277.5</v>
      </c>
    </row>
    <row r="10" spans="1:15" s="4" customFormat="1" ht="42.75" customHeight="1" x14ac:dyDescent="0.2">
      <c r="A10" s="9">
        <v>6</v>
      </c>
      <c r="B10" s="33">
        <v>24111001070127</v>
      </c>
      <c r="C10" s="36" t="s">
        <v>24</v>
      </c>
      <c r="D10" s="36" t="s">
        <v>32</v>
      </c>
      <c r="E10" s="37" t="s">
        <v>17</v>
      </c>
      <c r="F10" s="10" t="s">
        <v>40</v>
      </c>
      <c r="G10" s="40" t="s">
        <v>38</v>
      </c>
      <c r="H10" s="43">
        <v>26</v>
      </c>
      <c r="I10" s="16">
        <v>1</v>
      </c>
      <c r="J10" s="44">
        <v>26</v>
      </c>
      <c r="K10" s="45">
        <v>17526.599999999999</v>
      </c>
      <c r="L10" s="44">
        <v>26</v>
      </c>
      <c r="M10" s="46">
        <v>7800</v>
      </c>
      <c r="N10" s="47">
        <v>0</v>
      </c>
      <c r="O10" s="48">
        <f>N10+M10+K10</f>
        <v>25326.6</v>
      </c>
    </row>
    <row r="11" spans="1:15" s="4" customFormat="1" ht="36" customHeight="1" x14ac:dyDescent="0.2">
      <c r="A11" s="9">
        <v>7</v>
      </c>
      <c r="B11" s="33">
        <v>25111001070006</v>
      </c>
      <c r="C11" s="36" t="s">
        <v>26</v>
      </c>
      <c r="D11" s="36" t="s">
        <v>33</v>
      </c>
      <c r="E11" s="37" t="s">
        <v>17</v>
      </c>
      <c r="F11" s="10" t="s">
        <v>40</v>
      </c>
      <c r="G11" s="40" t="s">
        <v>38</v>
      </c>
      <c r="H11" s="15">
        <v>20</v>
      </c>
      <c r="I11" s="16">
        <v>1</v>
      </c>
      <c r="J11" s="18">
        <v>20</v>
      </c>
      <c r="K11" s="11">
        <v>13482</v>
      </c>
      <c r="L11" s="18">
        <v>20</v>
      </c>
      <c r="M11" s="28">
        <v>6000</v>
      </c>
      <c r="N11" s="25">
        <v>0</v>
      </c>
      <c r="O11" s="12">
        <f t="shared" ref="O11" si="2">N11+M11+K11</f>
        <v>19482</v>
      </c>
    </row>
    <row r="12" spans="1:15" s="4" customFormat="1" ht="30" customHeight="1" x14ac:dyDescent="0.2">
      <c r="A12" s="9">
        <v>8</v>
      </c>
      <c r="B12" s="33">
        <v>25111001070008</v>
      </c>
      <c r="C12" s="36" t="s">
        <v>25</v>
      </c>
      <c r="D12" s="36" t="s">
        <v>30</v>
      </c>
      <c r="E12" s="37" t="s">
        <v>18</v>
      </c>
      <c r="F12" s="10" t="s">
        <v>40</v>
      </c>
      <c r="G12" s="40" t="s">
        <v>38</v>
      </c>
      <c r="H12" s="15">
        <v>48</v>
      </c>
      <c r="I12" s="16">
        <v>1</v>
      </c>
      <c r="J12" s="18">
        <v>48</v>
      </c>
      <c r="K12" s="11">
        <v>63504</v>
      </c>
      <c r="L12" s="18">
        <v>48</v>
      </c>
      <c r="M12" s="28">
        <v>16800</v>
      </c>
      <c r="N12" s="25">
        <v>0</v>
      </c>
      <c r="O12" s="12">
        <f t="shared" ref="O12:O60" si="3">N12+M12+K12</f>
        <v>80304</v>
      </c>
    </row>
    <row r="13" spans="1:15" s="4" customFormat="1" ht="33" customHeight="1" x14ac:dyDescent="0.2">
      <c r="A13" s="9">
        <v>9</v>
      </c>
      <c r="B13" s="33">
        <v>25111001070018</v>
      </c>
      <c r="C13" s="36" t="s">
        <v>25</v>
      </c>
      <c r="D13" s="36" t="s">
        <v>30</v>
      </c>
      <c r="E13" s="37" t="s">
        <v>17</v>
      </c>
      <c r="F13" s="10" t="s">
        <v>42</v>
      </c>
      <c r="G13" s="40" t="s">
        <v>38</v>
      </c>
      <c r="H13" s="15">
        <v>27</v>
      </c>
      <c r="I13" s="16">
        <v>1</v>
      </c>
      <c r="J13" s="18">
        <v>27</v>
      </c>
      <c r="K13" s="11">
        <v>28066.5</v>
      </c>
      <c r="L13" s="18">
        <v>27</v>
      </c>
      <c r="M13" s="28">
        <v>8100</v>
      </c>
      <c r="N13" s="25">
        <v>0</v>
      </c>
      <c r="O13" s="12">
        <f t="shared" si="3"/>
        <v>36166.5</v>
      </c>
    </row>
    <row r="14" spans="1:15" s="4" customFormat="1" ht="33" customHeight="1" x14ac:dyDescent="0.2">
      <c r="A14" s="9">
        <v>10</v>
      </c>
      <c r="B14" s="33">
        <v>25111001070019</v>
      </c>
      <c r="C14" s="36" t="s">
        <v>25</v>
      </c>
      <c r="D14" s="36" t="s">
        <v>30</v>
      </c>
      <c r="E14" s="37" t="s">
        <v>18</v>
      </c>
      <c r="F14" s="10" t="s">
        <v>40</v>
      </c>
      <c r="G14" s="40" t="s">
        <v>38</v>
      </c>
      <c r="H14" s="15">
        <v>41</v>
      </c>
      <c r="I14" s="16">
        <v>1</v>
      </c>
      <c r="J14" s="18">
        <v>41</v>
      </c>
      <c r="K14" s="11">
        <v>54243</v>
      </c>
      <c r="L14" s="18">
        <v>41</v>
      </c>
      <c r="M14" s="28">
        <v>14350</v>
      </c>
      <c r="N14" s="25">
        <v>0</v>
      </c>
      <c r="O14" s="12">
        <f t="shared" si="3"/>
        <v>68593</v>
      </c>
    </row>
    <row r="15" spans="1:15" s="4" customFormat="1" ht="29.25" customHeight="1" x14ac:dyDescent="0.2">
      <c r="A15" s="9">
        <v>11</v>
      </c>
      <c r="B15" s="33">
        <v>25111001070021</v>
      </c>
      <c r="C15" s="36" t="s">
        <v>19</v>
      </c>
      <c r="D15" s="36" t="s">
        <v>21</v>
      </c>
      <c r="E15" s="37" t="s">
        <v>18</v>
      </c>
      <c r="F15" s="10" t="s">
        <v>40</v>
      </c>
      <c r="G15" s="40" t="s">
        <v>37</v>
      </c>
      <c r="H15" s="15">
        <v>28</v>
      </c>
      <c r="I15" s="16">
        <v>1</v>
      </c>
      <c r="J15" s="18">
        <v>28</v>
      </c>
      <c r="K15" s="11">
        <v>63700</v>
      </c>
      <c r="L15" s="18">
        <v>28</v>
      </c>
      <c r="M15" s="28">
        <v>8680</v>
      </c>
      <c r="N15" s="25">
        <v>0</v>
      </c>
      <c r="O15" s="12">
        <f t="shared" si="3"/>
        <v>72380</v>
      </c>
    </row>
    <row r="16" spans="1:15" s="4" customFormat="1" ht="27.75" customHeight="1" x14ac:dyDescent="0.2">
      <c r="A16" s="9">
        <v>12</v>
      </c>
      <c r="B16" s="33">
        <v>25111001070022</v>
      </c>
      <c r="C16" s="36" t="s">
        <v>26</v>
      </c>
      <c r="D16" s="36" t="s">
        <v>33</v>
      </c>
      <c r="E16" s="37" t="s">
        <v>17</v>
      </c>
      <c r="F16" s="10" t="s">
        <v>40</v>
      </c>
      <c r="G16" s="40" t="s">
        <v>38</v>
      </c>
      <c r="H16" s="15">
        <v>23</v>
      </c>
      <c r="I16" s="16">
        <v>1</v>
      </c>
      <c r="J16" s="18">
        <v>23</v>
      </c>
      <c r="K16" s="11">
        <v>15504.3</v>
      </c>
      <c r="L16" s="18">
        <v>23</v>
      </c>
      <c r="M16" s="28">
        <v>6900</v>
      </c>
      <c r="N16" s="25">
        <v>0</v>
      </c>
      <c r="O16" s="12">
        <f t="shared" si="3"/>
        <v>22404.3</v>
      </c>
    </row>
    <row r="17" spans="1:15" s="4" customFormat="1" ht="30" customHeight="1" x14ac:dyDescent="0.2">
      <c r="A17" s="9">
        <v>13</v>
      </c>
      <c r="B17" s="33">
        <v>25111001070028</v>
      </c>
      <c r="C17" s="36" t="s">
        <v>25</v>
      </c>
      <c r="D17" s="36" t="s">
        <v>30</v>
      </c>
      <c r="E17" s="37" t="s">
        <v>18</v>
      </c>
      <c r="F17" s="10" t="s">
        <v>40</v>
      </c>
      <c r="G17" s="40" t="s">
        <v>38</v>
      </c>
      <c r="H17" s="15">
        <v>32</v>
      </c>
      <c r="I17" s="16">
        <v>1</v>
      </c>
      <c r="J17" s="18">
        <v>32</v>
      </c>
      <c r="K17" s="11">
        <v>42336</v>
      </c>
      <c r="L17" s="18">
        <v>32</v>
      </c>
      <c r="M17" s="28">
        <v>11200</v>
      </c>
      <c r="N17" s="25">
        <v>0</v>
      </c>
      <c r="O17" s="12">
        <f t="shared" si="3"/>
        <v>53536</v>
      </c>
    </row>
    <row r="18" spans="1:15" s="4" customFormat="1" ht="40.5" customHeight="1" x14ac:dyDescent="0.2">
      <c r="A18" s="9">
        <v>14</v>
      </c>
      <c r="B18" s="33">
        <v>25111001070030</v>
      </c>
      <c r="C18" s="36" t="s">
        <v>24</v>
      </c>
      <c r="D18" s="36" t="s">
        <v>31</v>
      </c>
      <c r="E18" s="37" t="s">
        <v>17</v>
      </c>
      <c r="F18" s="10" t="s">
        <v>40</v>
      </c>
      <c r="G18" s="40" t="s">
        <v>37</v>
      </c>
      <c r="H18" s="15">
        <v>24</v>
      </c>
      <c r="I18" s="16">
        <v>1</v>
      </c>
      <c r="J18" s="18">
        <v>24</v>
      </c>
      <c r="K18" s="11">
        <v>26040</v>
      </c>
      <c r="L18" s="18">
        <v>24</v>
      </c>
      <c r="M18" s="28">
        <v>5040</v>
      </c>
      <c r="N18" s="25">
        <v>0</v>
      </c>
      <c r="O18" s="12">
        <f t="shared" si="3"/>
        <v>31080</v>
      </c>
    </row>
    <row r="19" spans="1:15" s="4" customFormat="1" ht="32.25" customHeight="1" x14ac:dyDescent="0.2">
      <c r="A19" s="9">
        <v>15</v>
      </c>
      <c r="B19" s="33">
        <v>25111001070038</v>
      </c>
      <c r="C19" s="36" t="s">
        <v>26</v>
      </c>
      <c r="D19" s="36" t="s">
        <v>34</v>
      </c>
      <c r="E19" s="37" t="s">
        <v>17</v>
      </c>
      <c r="F19" s="10" t="s">
        <v>40</v>
      </c>
      <c r="G19" s="40" t="s">
        <v>38</v>
      </c>
      <c r="H19" s="15">
        <v>16</v>
      </c>
      <c r="I19" s="16">
        <v>1</v>
      </c>
      <c r="J19" s="18">
        <v>16</v>
      </c>
      <c r="K19" s="11">
        <v>12600</v>
      </c>
      <c r="L19" s="18">
        <v>16</v>
      </c>
      <c r="M19" s="28">
        <v>4800</v>
      </c>
      <c r="N19" s="25">
        <v>0</v>
      </c>
      <c r="O19" s="12">
        <f t="shared" si="3"/>
        <v>17400</v>
      </c>
    </row>
    <row r="20" spans="1:15" s="4" customFormat="1" ht="47.25" customHeight="1" x14ac:dyDescent="0.2">
      <c r="A20" s="9">
        <v>16</v>
      </c>
      <c r="B20" s="33">
        <v>25111001070039</v>
      </c>
      <c r="C20" s="36" t="s">
        <v>27</v>
      </c>
      <c r="D20" s="36" t="s">
        <v>35</v>
      </c>
      <c r="E20" s="37" t="s">
        <v>17</v>
      </c>
      <c r="F20" s="10" t="s">
        <v>43</v>
      </c>
      <c r="G20" s="40" t="s">
        <v>38</v>
      </c>
      <c r="H20" s="15">
        <v>22</v>
      </c>
      <c r="I20" s="16">
        <v>1</v>
      </c>
      <c r="J20" s="18">
        <v>22</v>
      </c>
      <c r="K20" s="11">
        <v>30492</v>
      </c>
      <c r="L20" s="18">
        <v>22</v>
      </c>
      <c r="M20" s="28">
        <v>6600</v>
      </c>
      <c r="N20" s="25">
        <v>0</v>
      </c>
      <c r="O20" s="12">
        <f t="shared" si="3"/>
        <v>37092</v>
      </c>
    </row>
    <row r="21" spans="1:15" s="4" customFormat="1" ht="39.75" customHeight="1" x14ac:dyDescent="0.2">
      <c r="A21" s="9">
        <v>17</v>
      </c>
      <c r="B21" s="33">
        <v>25111001070042</v>
      </c>
      <c r="C21" s="36" t="s">
        <v>47</v>
      </c>
      <c r="D21" s="36" t="s">
        <v>34</v>
      </c>
      <c r="E21" s="37" t="s">
        <v>17</v>
      </c>
      <c r="F21" s="10" t="s">
        <v>40</v>
      </c>
      <c r="G21" s="40" t="s">
        <v>38</v>
      </c>
      <c r="H21" s="15">
        <v>35</v>
      </c>
      <c r="I21" s="16">
        <v>1</v>
      </c>
      <c r="J21" s="18">
        <v>35</v>
      </c>
      <c r="K21" s="11">
        <v>41895</v>
      </c>
      <c r="L21" s="18">
        <v>35</v>
      </c>
      <c r="M21" s="28">
        <v>10500</v>
      </c>
      <c r="N21" s="25">
        <v>0</v>
      </c>
      <c r="O21" s="12">
        <f t="shared" si="3"/>
        <v>52395</v>
      </c>
    </row>
    <row r="22" spans="1:15" s="4" customFormat="1" ht="30.75" customHeight="1" x14ac:dyDescent="0.2">
      <c r="A22" s="9">
        <v>18</v>
      </c>
      <c r="B22" s="33">
        <v>25111001070043</v>
      </c>
      <c r="C22" s="36" t="s">
        <v>45</v>
      </c>
      <c r="D22" s="36" t="s">
        <v>36</v>
      </c>
      <c r="E22" s="37" t="s">
        <v>18</v>
      </c>
      <c r="F22" s="10" t="s">
        <v>40</v>
      </c>
      <c r="G22" s="40" t="s">
        <v>37</v>
      </c>
      <c r="H22" s="15">
        <v>47</v>
      </c>
      <c r="I22" s="16">
        <v>1</v>
      </c>
      <c r="J22" s="18">
        <v>47</v>
      </c>
      <c r="K22" s="11">
        <v>122200</v>
      </c>
      <c r="L22" s="18">
        <v>47</v>
      </c>
      <c r="M22" s="28">
        <v>16450</v>
      </c>
      <c r="N22" s="25">
        <v>0</v>
      </c>
      <c r="O22" s="12">
        <f t="shared" si="3"/>
        <v>138650</v>
      </c>
    </row>
    <row r="23" spans="1:15" s="4" customFormat="1" ht="34.5" customHeight="1" x14ac:dyDescent="0.2">
      <c r="A23" s="9">
        <v>19</v>
      </c>
      <c r="B23" s="33">
        <v>25111001070046</v>
      </c>
      <c r="C23" s="36" t="s">
        <v>20</v>
      </c>
      <c r="D23" s="36" t="s">
        <v>36</v>
      </c>
      <c r="E23" s="37" t="s">
        <v>18</v>
      </c>
      <c r="F23" s="10" t="s">
        <v>40</v>
      </c>
      <c r="G23" s="40" t="s">
        <v>37</v>
      </c>
      <c r="H23" s="15">
        <v>46</v>
      </c>
      <c r="I23" s="16">
        <v>1</v>
      </c>
      <c r="J23" s="18">
        <v>46</v>
      </c>
      <c r="K23" s="11">
        <v>119600</v>
      </c>
      <c r="L23" s="18">
        <v>46</v>
      </c>
      <c r="M23" s="28">
        <v>16100</v>
      </c>
      <c r="N23" s="25">
        <v>0</v>
      </c>
      <c r="O23" s="12">
        <f t="shared" si="3"/>
        <v>135700</v>
      </c>
    </row>
    <row r="24" spans="1:15" s="4" customFormat="1" ht="30.75" customHeight="1" x14ac:dyDescent="0.2">
      <c r="A24" s="9">
        <v>20</v>
      </c>
      <c r="B24" s="33">
        <v>25111001070047</v>
      </c>
      <c r="C24" s="36" t="s">
        <v>20</v>
      </c>
      <c r="D24" s="36" t="s">
        <v>36</v>
      </c>
      <c r="E24" s="37" t="s">
        <v>18</v>
      </c>
      <c r="F24" s="10" t="s">
        <v>40</v>
      </c>
      <c r="G24" s="40" t="s">
        <v>37</v>
      </c>
      <c r="H24" s="15">
        <v>43</v>
      </c>
      <c r="I24" s="16">
        <v>1</v>
      </c>
      <c r="J24" s="18">
        <v>43</v>
      </c>
      <c r="K24" s="11">
        <v>111800</v>
      </c>
      <c r="L24" s="18">
        <v>43</v>
      </c>
      <c r="M24" s="28">
        <v>15050</v>
      </c>
      <c r="N24" s="25">
        <v>0</v>
      </c>
      <c r="O24" s="12">
        <f t="shared" si="3"/>
        <v>126850</v>
      </c>
    </row>
    <row r="25" spans="1:15" s="4" customFormat="1" ht="28.5" customHeight="1" x14ac:dyDescent="0.2">
      <c r="A25" s="9">
        <v>21</v>
      </c>
      <c r="B25" s="33">
        <v>25111001070048</v>
      </c>
      <c r="C25" s="36" t="s">
        <v>20</v>
      </c>
      <c r="D25" s="36" t="s">
        <v>36</v>
      </c>
      <c r="E25" s="37" t="s">
        <v>18</v>
      </c>
      <c r="F25" s="10" t="s">
        <v>40</v>
      </c>
      <c r="G25" s="40" t="s">
        <v>37</v>
      </c>
      <c r="H25" s="15">
        <v>34</v>
      </c>
      <c r="I25" s="16">
        <v>1</v>
      </c>
      <c r="J25" s="18">
        <v>34</v>
      </c>
      <c r="K25" s="11">
        <v>88400</v>
      </c>
      <c r="L25" s="18">
        <v>34</v>
      </c>
      <c r="M25" s="28">
        <v>11900</v>
      </c>
      <c r="N25" s="25">
        <v>0</v>
      </c>
      <c r="O25" s="12">
        <f t="shared" si="3"/>
        <v>100300</v>
      </c>
    </row>
    <row r="26" spans="1:15" s="4" customFormat="1" ht="30" customHeight="1" x14ac:dyDescent="0.2">
      <c r="A26" s="9">
        <v>22</v>
      </c>
      <c r="B26" s="33">
        <v>25111001070049</v>
      </c>
      <c r="C26" s="36" t="s">
        <v>20</v>
      </c>
      <c r="D26" s="36" t="s">
        <v>22</v>
      </c>
      <c r="E26" s="37" t="s">
        <v>18</v>
      </c>
      <c r="F26" s="10" t="s">
        <v>40</v>
      </c>
      <c r="G26" s="40" t="s">
        <v>37</v>
      </c>
      <c r="H26" s="15">
        <v>37</v>
      </c>
      <c r="I26" s="16">
        <v>1</v>
      </c>
      <c r="J26" s="18">
        <v>37</v>
      </c>
      <c r="K26" s="11">
        <v>92500</v>
      </c>
      <c r="L26" s="18">
        <v>37</v>
      </c>
      <c r="M26" s="28">
        <v>12950</v>
      </c>
      <c r="N26" s="25">
        <v>0</v>
      </c>
      <c r="O26" s="12">
        <f t="shared" si="3"/>
        <v>105450</v>
      </c>
    </row>
    <row r="27" spans="1:15" s="4" customFormat="1" ht="43.5" customHeight="1" x14ac:dyDescent="0.2">
      <c r="A27" s="9">
        <v>23</v>
      </c>
      <c r="B27" s="33">
        <v>25111001070054</v>
      </c>
      <c r="C27" s="36" t="s">
        <v>28</v>
      </c>
      <c r="D27" s="36" t="s">
        <v>34</v>
      </c>
      <c r="E27" s="37" t="s">
        <v>17</v>
      </c>
      <c r="F27" s="10" t="s">
        <v>40</v>
      </c>
      <c r="G27" s="40" t="s">
        <v>38</v>
      </c>
      <c r="H27" s="15">
        <v>42</v>
      </c>
      <c r="I27" s="16">
        <v>1</v>
      </c>
      <c r="J27" s="18">
        <v>42</v>
      </c>
      <c r="K27" s="11">
        <v>50274</v>
      </c>
      <c r="L27" s="18">
        <v>42</v>
      </c>
      <c r="M27" s="28">
        <v>12600</v>
      </c>
      <c r="N27" s="25">
        <v>0</v>
      </c>
      <c r="O27" s="12">
        <f t="shared" si="3"/>
        <v>62874</v>
      </c>
    </row>
    <row r="28" spans="1:15" s="4" customFormat="1" ht="31.5" customHeight="1" x14ac:dyDescent="0.2">
      <c r="A28" s="9">
        <v>24</v>
      </c>
      <c r="B28" s="33">
        <v>25111001070056</v>
      </c>
      <c r="C28" s="36" t="s">
        <v>19</v>
      </c>
      <c r="D28" s="36" t="s">
        <v>21</v>
      </c>
      <c r="E28" s="37" t="s">
        <v>18</v>
      </c>
      <c r="F28" s="10" t="s">
        <v>40</v>
      </c>
      <c r="G28" s="40" t="s">
        <v>37</v>
      </c>
      <c r="H28" s="15">
        <v>46</v>
      </c>
      <c r="I28" s="16">
        <v>1</v>
      </c>
      <c r="J28" s="18">
        <v>46</v>
      </c>
      <c r="K28" s="11">
        <v>104650</v>
      </c>
      <c r="L28" s="18">
        <v>46</v>
      </c>
      <c r="M28" s="28">
        <v>14260</v>
      </c>
      <c r="N28" s="25">
        <v>0</v>
      </c>
      <c r="O28" s="12">
        <f t="shared" si="3"/>
        <v>118910</v>
      </c>
    </row>
    <row r="29" spans="1:15" s="4" customFormat="1" ht="46.5" customHeight="1" x14ac:dyDescent="0.2">
      <c r="A29" s="9">
        <v>25</v>
      </c>
      <c r="B29" s="33">
        <v>25111001070058</v>
      </c>
      <c r="C29" s="36" t="s">
        <v>28</v>
      </c>
      <c r="D29" s="36" t="s">
        <v>34</v>
      </c>
      <c r="E29" s="37" t="s">
        <v>17</v>
      </c>
      <c r="F29" s="10" t="s">
        <v>40</v>
      </c>
      <c r="G29" s="40" t="s">
        <v>38</v>
      </c>
      <c r="H29" s="15">
        <v>28</v>
      </c>
      <c r="I29" s="16">
        <v>1</v>
      </c>
      <c r="J29" s="18">
        <v>28</v>
      </c>
      <c r="K29" s="11">
        <v>33516</v>
      </c>
      <c r="L29" s="18">
        <v>28</v>
      </c>
      <c r="M29" s="28">
        <v>8400</v>
      </c>
      <c r="N29" s="25">
        <v>0</v>
      </c>
      <c r="O29" s="12">
        <f t="shared" si="3"/>
        <v>41916</v>
      </c>
    </row>
    <row r="30" spans="1:15" s="4" customFormat="1" ht="33" customHeight="1" x14ac:dyDescent="0.2">
      <c r="A30" s="9">
        <v>26</v>
      </c>
      <c r="B30" s="33">
        <v>25111001070059</v>
      </c>
      <c r="C30" s="36" t="s">
        <v>20</v>
      </c>
      <c r="D30" s="36" t="s">
        <v>30</v>
      </c>
      <c r="E30" s="37" t="s">
        <v>18</v>
      </c>
      <c r="F30" s="10" t="s">
        <v>40</v>
      </c>
      <c r="G30" s="40" t="s">
        <v>38</v>
      </c>
      <c r="H30" s="15">
        <v>29</v>
      </c>
      <c r="I30" s="16">
        <v>1</v>
      </c>
      <c r="J30" s="18">
        <v>29</v>
      </c>
      <c r="K30" s="11">
        <v>25578</v>
      </c>
      <c r="L30" s="18">
        <v>29</v>
      </c>
      <c r="M30" s="28">
        <v>10150</v>
      </c>
      <c r="N30" s="25">
        <v>0</v>
      </c>
      <c r="O30" s="12">
        <f t="shared" si="3"/>
        <v>35728</v>
      </c>
    </row>
    <row r="31" spans="1:15" s="4" customFormat="1" ht="33" customHeight="1" x14ac:dyDescent="0.2">
      <c r="A31" s="9">
        <v>27</v>
      </c>
      <c r="B31" s="33">
        <v>25111001070060</v>
      </c>
      <c r="C31" s="36" t="s">
        <v>20</v>
      </c>
      <c r="D31" s="36" t="s">
        <v>30</v>
      </c>
      <c r="E31" s="37" t="s">
        <v>18</v>
      </c>
      <c r="F31" s="10" t="s">
        <v>40</v>
      </c>
      <c r="G31" s="40" t="s">
        <v>38</v>
      </c>
      <c r="H31" s="15">
        <v>34</v>
      </c>
      <c r="I31" s="16">
        <v>1</v>
      </c>
      <c r="J31" s="18">
        <v>34</v>
      </c>
      <c r="K31" s="11">
        <v>29988</v>
      </c>
      <c r="L31" s="18">
        <v>34</v>
      </c>
      <c r="M31" s="28">
        <v>11900</v>
      </c>
      <c r="N31" s="25">
        <v>0</v>
      </c>
      <c r="O31" s="12">
        <f t="shared" si="3"/>
        <v>41888</v>
      </c>
    </row>
    <row r="32" spans="1:15" s="4" customFormat="1" ht="33" customHeight="1" x14ac:dyDescent="0.2">
      <c r="A32" s="9">
        <v>28</v>
      </c>
      <c r="B32" s="33">
        <v>25111001070061</v>
      </c>
      <c r="C32" s="36" t="s">
        <v>20</v>
      </c>
      <c r="D32" s="36" t="s">
        <v>30</v>
      </c>
      <c r="E32" s="37" t="s">
        <v>18</v>
      </c>
      <c r="F32" s="10" t="s">
        <v>40</v>
      </c>
      <c r="G32" s="40" t="s">
        <v>38</v>
      </c>
      <c r="H32" s="15">
        <v>35</v>
      </c>
      <c r="I32" s="16">
        <v>1</v>
      </c>
      <c r="J32" s="18">
        <v>35</v>
      </c>
      <c r="K32" s="11">
        <v>30870</v>
      </c>
      <c r="L32" s="18">
        <v>35</v>
      </c>
      <c r="M32" s="28">
        <v>12250</v>
      </c>
      <c r="N32" s="25">
        <v>0</v>
      </c>
      <c r="O32" s="12">
        <f t="shared" si="3"/>
        <v>43120</v>
      </c>
    </row>
    <row r="33" spans="1:15" s="4" customFormat="1" ht="33" customHeight="1" x14ac:dyDescent="0.2">
      <c r="A33" s="9">
        <v>29</v>
      </c>
      <c r="B33" s="33">
        <v>25111001070062</v>
      </c>
      <c r="C33" s="36" t="s">
        <v>20</v>
      </c>
      <c r="D33" s="36" t="s">
        <v>30</v>
      </c>
      <c r="E33" s="37" t="s">
        <v>18</v>
      </c>
      <c r="F33" s="10" t="s">
        <v>40</v>
      </c>
      <c r="G33" s="40" t="s">
        <v>38</v>
      </c>
      <c r="H33" s="15">
        <v>33</v>
      </c>
      <c r="I33" s="16">
        <v>1</v>
      </c>
      <c r="J33" s="18">
        <v>33</v>
      </c>
      <c r="K33" s="11">
        <v>29106</v>
      </c>
      <c r="L33" s="18">
        <v>33</v>
      </c>
      <c r="M33" s="28">
        <v>11550</v>
      </c>
      <c r="N33" s="25">
        <v>0</v>
      </c>
      <c r="O33" s="12">
        <f t="shared" si="3"/>
        <v>40656</v>
      </c>
    </row>
    <row r="34" spans="1:15" s="4" customFormat="1" ht="33" customHeight="1" x14ac:dyDescent="0.2">
      <c r="A34" s="9">
        <v>30</v>
      </c>
      <c r="B34" s="33">
        <v>25111001070063</v>
      </c>
      <c r="C34" s="36" t="s">
        <v>20</v>
      </c>
      <c r="D34" s="36" t="s">
        <v>30</v>
      </c>
      <c r="E34" s="37" t="s">
        <v>18</v>
      </c>
      <c r="F34" s="10" t="s">
        <v>40</v>
      </c>
      <c r="G34" s="40" t="s">
        <v>38</v>
      </c>
      <c r="H34" s="15">
        <v>31</v>
      </c>
      <c r="I34" s="16">
        <v>1</v>
      </c>
      <c r="J34" s="18">
        <v>31</v>
      </c>
      <c r="K34" s="11">
        <v>27342</v>
      </c>
      <c r="L34" s="18">
        <v>31</v>
      </c>
      <c r="M34" s="28">
        <v>10850</v>
      </c>
      <c r="N34" s="25">
        <v>0</v>
      </c>
      <c r="O34" s="12">
        <f t="shared" si="3"/>
        <v>38192</v>
      </c>
    </row>
    <row r="35" spans="1:15" s="4" customFormat="1" ht="33" customHeight="1" x14ac:dyDescent="0.2">
      <c r="A35" s="9">
        <v>31</v>
      </c>
      <c r="B35" s="33">
        <v>25111001070064</v>
      </c>
      <c r="C35" s="36" t="s">
        <v>20</v>
      </c>
      <c r="D35" s="36" t="s">
        <v>35</v>
      </c>
      <c r="E35" s="37" t="s">
        <v>18</v>
      </c>
      <c r="F35" s="10" t="s">
        <v>40</v>
      </c>
      <c r="G35" s="40" t="s">
        <v>38</v>
      </c>
      <c r="H35" s="15">
        <v>44</v>
      </c>
      <c r="I35" s="16">
        <v>1</v>
      </c>
      <c r="J35" s="18">
        <v>44</v>
      </c>
      <c r="K35" s="11">
        <v>46292.4</v>
      </c>
      <c r="L35" s="18">
        <v>44</v>
      </c>
      <c r="M35" s="28">
        <v>15400</v>
      </c>
      <c r="N35" s="25">
        <v>0</v>
      </c>
      <c r="O35" s="12">
        <f t="shared" si="3"/>
        <v>61692.4</v>
      </c>
    </row>
    <row r="36" spans="1:15" s="4" customFormat="1" ht="33" customHeight="1" x14ac:dyDescent="0.2">
      <c r="A36" s="9">
        <v>32</v>
      </c>
      <c r="B36" s="33">
        <v>25111001070065</v>
      </c>
      <c r="C36" s="36" t="s">
        <v>20</v>
      </c>
      <c r="D36" s="36" t="s">
        <v>44</v>
      </c>
      <c r="E36" s="37" t="s">
        <v>18</v>
      </c>
      <c r="F36" s="10" t="s">
        <v>40</v>
      </c>
      <c r="G36" s="40" t="s">
        <v>38</v>
      </c>
      <c r="H36" s="15">
        <v>44</v>
      </c>
      <c r="I36" s="16">
        <v>1</v>
      </c>
      <c r="J36" s="18">
        <v>44</v>
      </c>
      <c r="K36" s="11">
        <v>46292.4</v>
      </c>
      <c r="L36" s="18">
        <v>44</v>
      </c>
      <c r="M36" s="28">
        <v>15400</v>
      </c>
      <c r="N36" s="25">
        <v>0</v>
      </c>
      <c r="O36" s="12">
        <f t="shared" si="3"/>
        <v>61692.4</v>
      </c>
    </row>
    <row r="37" spans="1:15" s="4" customFormat="1" ht="33" customHeight="1" x14ac:dyDescent="0.2">
      <c r="A37" s="9">
        <v>33</v>
      </c>
      <c r="B37" s="33">
        <v>25111001070066</v>
      </c>
      <c r="C37" s="36" t="s">
        <v>20</v>
      </c>
      <c r="D37" s="36" t="s">
        <v>35</v>
      </c>
      <c r="E37" s="37" t="s">
        <v>18</v>
      </c>
      <c r="F37" s="10" t="s">
        <v>40</v>
      </c>
      <c r="G37" s="40" t="s">
        <v>38</v>
      </c>
      <c r="H37" s="15">
        <v>43</v>
      </c>
      <c r="I37" s="16">
        <v>1</v>
      </c>
      <c r="J37" s="18">
        <v>43</v>
      </c>
      <c r="K37" s="11">
        <v>45240.3</v>
      </c>
      <c r="L37" s="18">
        <v>43</v>
      </c>
      <c r="M37" s="28">
        <v>15050</v>
      </c>
      <c r="N37" s="25">
        <v>0</v>
      </c>
      <c r="O37" s="12">
        <f t="shared" si="3"/>
        <v>60290.3</v>
      </c>
    </row>
    <row r="38" spans="1:15" s="4" customFormat="1" ht="33" customHeight="1" x14ac:dyDescent="0.2">
      <c r="A38" s="9">
        <v>34</v>
      </c>
      <c r="B38" s="33">
        <v>25111001070067</v>
      </c>
      <c r="C38" s="36" t="s">
        <v>20</v>
      </c>
      <c r="D38" s="36" t="s">
        <v>35</v>
      </c>
      <c r="E38" s="37" t="s">
        <v>18</v>
      </c>
      <c r="F38" s="10" t="s">
        <v>40</v>
      </c>
      <c r="G38" s="40" t="s">
        <v>38</v>
      </c>
      <c r="H38" s="15">
        <v>44</v>
      </c>
      <c r="I38" s="16">
        <v>1</v>
      </c>
      <c r="J38" s="18">
        <v>44</v>
      </c>
      <c r="K38" s="11">
        <v>46292.4</v>
      </c>
      <c r="L38" s="18">
        <v>44</v>
      </c>
      <c r="M38" s="28">
        <v>15400</v>
      </c>
      <c r="N38" s="25">
        <v>0</v>
      </c>
      <c r="O38" s="12">
        <f t="shared" si="3"/>
        <v>61692.4</v>
      </c>
    </row>
    <row r="39" spans="1:15" s="4" customFormat="1" ht="45" customHeight="1" x14ac:dyDescent="0.2">
      <c r="A39" s="9">
        <v>35</v>
      </c>
      <c r="B39" s="33">
        <v>25111001070068</v>
      </c>
      <c r="C39" s="36" t="s">
        <v>24</v>
      </c>
      <c r="D39" s="36" t="s">
        <v>31</v>
      </c>
      <c r="E39" s="37" t="s">
        <v>17</v>
      </c>
      <c r="F39" s="10" t="s">
        <v>40</v>
      </c>
      <c r="G39" s="40" t="s">
        <v>37</v>
      </c>
      <c r="H39" s="15">
        <v>37</v>
      </c>
      <c r="I39" s="16">
        <v>1</v>
      </c>
      <c r="J39" s="18">
        <v>37</v>
      </c>
      <c r="K39" s="11">
        <v>40145</v>
      </c>
      <c r="L39" s="18">
        <v>37</v>
      </c>
      <c r="M39" s="28">
        <v>7770</v>
      </c>
      <c r="N39" s="25">
        <v>0</v>
      </c>
      <c r="O39" s="12">
        <f t="shared" ref="O39" si="4">N39+M39+K39</f>
        <v>47915</v>
      </c>
    </row>
    <row r="40" spans="1:15" s="4" customFormat="1" ht="39.75" customHeight="1" x14ac:dyDescent="0.2">
      <c r="A40" s="9">
        <v>36</v>
      </c>
      <c r="B40" s="33">
        <v>25111001070069</v>
      </c>
      <c r="C40" s="36" t="s">
        <v>20</v>
      </c>
      <c r="D40" s="36" t="s">
        <v>21</v>
      </c>
      <c r="E40" s="37" t="s">
        <v>18</v>
      </c>
      <c r="F40" s="10" t="s">
        <v>40</v>
      </c>
      <c r="G40" s="40" t="s">
        <v>37</v>
      </c>
      <c r="H40" s="15">
        <v>39</v>
      </c>
      <c r="I40" s="16">
        <v>1</v>
      </c>
      <c r="J40" s="18">
        <v>39</v>
      </c>
      <c r="K40" s="11">
        <v>54600</v>
      </c>
      <c r="L40" s="18">
        <v>39</v>
      </c>
      <c r="M40" s="28">
        <v>12090</v>
      </c>
      <c r="N40" s="25">
        <v>0</v>
      </c>
      <c r="O40" s="12">
        <f t="shared" si="3"/>
        <v>66690</v>
      </c>
    </row>
    <row r="41" spans="1:15" s="4" customFormat="1" ht="38.25" customHeight="1" x14ac:dyDescent="0.2">
      <c r="A41" s="9">
        <v>37</v>
      </c>
      <c r="B41" s="33">
        <v>25111001070070</v>
      </c>
      <c r="C41" s="36" t="s">
        <v>20</v>
      </c>
      <c r="D41" s="36" t="s">
        <v>21</v>
      </c>
      <c r="E41" s="37" t="s">
        <v>18</v>
      </c>
      <c r="F41" s="10" t="s">
        <v>40</v>
      </c>
      <c r="G41" s="40" t="s">
        <v>37</v>
      </c>
      <c r="H41" s="15">
        <v>30</v>
      </c>
      <c r="I41" s="16">
        <v>1</v>
      </c>
      <c r="J41" s="18">
        <v>30</v>
      </c>
      <c r="K41" s="11">
        <v>42000</v>
      </c>
      <c r="L41" s="18">
        <v>30</v>
      </c>
      <c r="M41" s="28">
        <v>9300</v>
      </c>
      <c r="N41" s="25">
        <v>0</v>
      </c>
      <c r="O41" s="12">
        <f t="shared" si="3"/>
        <v>51300</v>
      </c>
    </row>
    <row r="42" spans="1:15" s="4" customFormat="1" ht="42" customHeight="1" x14ac:dyDescent="0.2">
      <c r="A42" s="9">
        <v>38</v>
      </c>
      <c r="B42" s="33">
        <v>25111001070071</v>
      </c>
      <c r="C42" s="36" t="s">
        <v>20</v>
      </c>
      <c r="D42" s="36" t="s">
        <v>21</v>
      </c>
      <c r="E42" s="37" t="s">
        <v>18</v>
      </c>
      <c r="F42" s="10" t="s">
        <v>40</v>
      </c>
      <c r="G42" s="40" t="s">
        <v>37</v>
      </c>
      <c r="H42" s="15">
        <v>36</v>
      </c>
      <c r="I42" s="16">
        <v>1</v>
      </c>
      <c r="J42" s="18">
        <v>36</v>
      </c>
      <c r="K42" s="11">
        <v>50400</v>
      </c>
      <c r="L42" s="18">
        <v>36</v>
      </c>
      <c r="M42" s="28">
        <v>11160</v>
      </c>
      <c r="N42" s="25">
        <v>0</v>
      </c>
      <c r="O42" s="12">
        <f t="shared" si="3"/>
        <v>61560</v>
      </c>
    </row>
    <row r="43" spans="1:15" s="4" customFormat="1" ht="41.25" customHeight="1" x14ac:dyDescent="0.2">
      <c r="A43" s="9">
        <v>39</v>
      </c>
      <c r="B43" s="33">
        <v>25111001070072</v>
      </c>
      <c r="C43" s="36" t="s">
        <v>20</v>
      </c>
      <c r="D43" s="36" t="s">
        <v>21</v>
      </c>
      <c r="E43" s="37" t="s">
        <v>18</v>
      </c>
      <c r="F43" s="10" t="s">
        <v>40</v>
      </c>
      <c r="G43" s="40" t="s">
        <v>37</v>
      </c>
      <c r="H43" s="15">
        <v>45</v>
      </c>
      <c r="I43" s="16">
        <v>1</v>
      </c>
      <c r="J43" s="18">
        <v>45</v>
      </c>
      <c r="K43" s="11">
        <v>63000</v>
      </c>
      <c r="L43" s="18">
        <v>45</v>
      </c>
      <c r="M43" s="28">
        <v>13950</v>
      </c>
      <c r="N43" s="25">
        <v>0</v>
      </c>
      <c r="O43" s="12">
        <f t="shared" si="3"/>
        <v>76950</v>
      </c>
    </row>
    <row r="44" spans="1:15" s="4" customFormat="1" ht="39" customHeight="1" x14ac:dyDescent="0.2">
      <c r="A44" s="9">
        <v>40</v>
      </c>
      <c r="B44" s="33">
        <v>25111001070073</v>
      </c>
      <c r="C44" s="36" t="s">
        <v>20</v>
      </c>
      <c r="D44" s="36" t="s">
        <v>21</v>
      </c>
      <c r="E44" s="37" t="s">
        <v>18</v>
      </c>
      <c r="F44" s="10" t="s">
        <v>40</v>
      </c>
      <c r="G44" s="40" t="s">
        <v>37</v>
      </c>
      <c r="H44" s="15">
        <v>33</v>
      </c>
      <c r="I44" s="16">
        <v>1</v>
      </c>
      <c r="J44" s="18">
        <v>33</v>
      </c>
      <c r="K44" s="11">
        <v>46200</v>
      </c>
      <c r="L44" s="18">
        <v>33</v>
      </c>
      <c r="M44" s="28">
        <v>10230</v>
      </c>
      <c r="N44" s="25">
        <v>0</v>
      </c>
      <c r="O44" s="12">
        <f t="shared" si="3"/>
        <v>56430</v>
      </c>
    </row>
    <row r="45" spans="1:15" s="4" customFormat="1" ht="31.5" customHeight="1" x14ac:dyDescent="0.2">
      <c r="A45" s="9">
        <v>41</v>
      </c>
      <c r="B45" s="33">
        <v>25111001070074</v>
      </c>
      <c r="C45" s="36" t="s">
        <v>20</v>
      </c>
      <c r="D45" s="36" t="s">
        <v>21</v>
      </c>
      <c r="E45" s="37" t="s">
        <v>18</v>
      </c>
      <c r="F45" s="10" t="s">
        <v>40</v>
      </c>
      <c r="G45" s="40" t="s">
        <v>37</v>
      </c>
      <c r="H45" s="15">
        <v>33</v>
      </c>
      <c r="I45" s="16">
        <v>1</v>
      </c>
      <c r="J45" s="18">
        <v>33</v>
      </c>
      <c r="K45" s="11">
        <v>46200</v>
      </c>
      <c r="L45" s="18">
        <v>33</v>
      </c>
      <c r="M45" s="28">
        <v>10230</v>
      </c>
      <c r="N45" s="25">
        <v>0</v>
      </c>
      <c r="O45" s="12">
        <f t="shared" si="3"/>
        <v>56430</v>
      </c>
    </row>
    <row r="46" spans="1:15" s="4" customFormat="1" ht="33" customHeight="1" x14ac:dyDescent="0.2">
      <c r="A46" s="9">
        <v>42</v>
      </c>
      <c r="B46" s="33">
        <v>25111001070075</v>
      </c>
      <c r="C46" s="36" t="s">
        <v>20</v>
      </c>
      <c r="D46" s="36" t="s">
        <v>21</v>
      </c>
      <c r="E46" s="37" t="s">
        <v>18</v>
      </c>
      <c r="F46" s="10" t="s">
        <v>40</v>
      </c>
      <c r="G46" s="40" t="s">
        <v>37</v>
      </c>
      <c r="H46" s="15">
        <v>47</v>
      </c>
      <c r="I46" s="16">
        <v>1</v>
      </c>
      <c r="J46" s="18">
        <v>47</v>
      </c>
      <c r="K46" s="11">
        <v>65800</v>
      </c>
      <c r="L46" s="18">
        <v>47</v>
      </c>
      <c r="M46" s="28">
        <v>14570</v>
      </c>
      <c r="N46" s="25">
        <v>0</v>
      </c>
      <c r="O46" s="12">
        <f t="shared" si="3"/>
        <v>80370</v>
      </c>
    </row>
    <row r="47" spans="1:15" s="4" customFormat="1" ht="33" customHeight="1" x14ac:dyDescent="0.2">
      <c r="A47" s="9">
        <v>43</v>
      </c>
      <c r="B47" s="33">
        <v>25111001070076</v>
      </c>
      <c r="C47" s="36" t="s">
        <v>20</v>
      </c>
      <c r="D47" s="36" t="s">
        <v>21</v>
      </c>
      <c r="E47" s="37" t="s">
        <v>18</v>
      </c>
      <c r="F47" s="10" t="s">
        <v>40</v>
      </c>
      <c r="G47" s="40" t="s">
        <v>37</v>
      </c>
      <c r="H47" s="15">
        <v>37</v>
      </c>
      <c r="I47" s="16">
        <v>1</v>
      </c>
      <c r="J47" s="18">
        <v>37</v>
      </c>
      <c r="K47" s="11">
        <v>51800</v>
      </c>
      <c r="L47" s="18">
        <v>37</v>
      </c>
      <c r="M47" s="28">
        <v>11470</v>
      </c>
      <c r="N47" s="25">
        <v>0</v>
      </c>
      <c r="O47" s="12">
        <f t="shared" si="3"/>
        <v>63270</v>
      </c>
    </row>
    <row r="48" spans="1:15" s="4" customFormat="1" ht="33" customHeight="1" x14ac:dyDescent="0.2">
      <c r="A48" s="9">
        <v>44</v>
      </c>
      <c r="B48" s="33">
        <v>25111001070077</v>
      </c>
      <c r="C48" s="36" t="s">
        <v>20</v>
      </c>
      <c r="D48" s="36" t="s">
        <v>21</v>
      </c>
      <c r="E48" s="37" t="s">
        <v>18</v>
      </c>
      <c r="F48" s="10" t="s">
        <v>39</v>
      </c>
      <c r="G48" s="40" t="s">
        <v>37</v>
      </c>
      <c r="H48" s="15">
        <v>30</v>
      </c>
      <c r="I48" s="16">
        <v>1</v>
      </c>
      <c r="J48" s="18">
        <v>30</v>
      </c>
      <c r="K48" s="11">
        <v>42000</v>
      </c>
      <c r="L48" s="18">
        <v>30</v>
      </c>
      <c r="M48" s="28">
        <v>9300</v>
      </c>
      <c r="N48" s="25">
        <v>0</v>
      </c>
      <c r="O48" s="12">
        <f t="shared" si="3"/>
        <v>51300</v>
      </c>
    </row>
    <row r="49" spans="1:15" s="4" customFormat="1" ht="33" customHeight="1" x14ac:dyDescent="0.2">
      <c r="A49" s="9">
        <v>45</v>
      </c>
      <c r="B49" s="33">
        <v>25111001070078</v>
      </c>
      <c r="C49" s="36" t="s">
        <v>20</v>
      </c>
      <c r="D49" s="36" t="s">
        <v>21</v>
      </c>
      <c r="E49" s="37" t="s">
        <v>18</v>
      </c>
      <c r="F49" s="10" t="s">
        <v>39</v>
      </c>
      <c r="G49" s="40" t="s">
        <v>37</v>
      </c>
      <c r="H49" s="15">
        <v>41</v>
      </c>
      <c r="I49" s="16">
        <v>1</v>
      </c>
      <c r="J49" s="18">
        <v>41</v>
      </c>
      <c r="K49" s="11">
        <v>57400</v>
      </c>
      <c r="L49" s="18">
        <v>41</v>
      </c>
      <c r="M49" s="28">
        <v>12710</v>
      </c>
      <c r="N49" s="25">
        <v>0</v>
      </c>
      <c r="O49" s="12">
        <f t="shared" si="3"/>
        <v>70110</v>
      </c>
    </row>
    <row r="50" spans="1:15" s="4" customFormat="1" ht="33" customHeight="1" x14ac:dyDescent="0.2">
      <c r="A50" s="9">
        <v>46</v>
      </c>
      <c r="B50" s="33">
        <v>25111001070079</v>
      </c>
      <c r="C50" s="36" t="s">
        <v>20</v>
      </c>
      <c r="D50" s="36" t="s">
        <v>21</v>
      </c>
      <c r="E50" s="37" t="s">
        <v>18</v>
      </c>
      <c r="F50" s="10" t="s">
        <v>39</v>
      </c>
      <c r="G50" s="40" t="s">
        <v>37</v>
      </c>
      <c r="H50" s="15">
        <v>43</v>
      </c>
      <c r="I50" s="16">
        <v>1</v>
      </c>
      <c r="J50" s="18">
        <v>43</v>
      </c>
      <c r="K50" s="11">
        <v>60200</v>
      </c>
      <c r="L50" s="18">
        <v>43</v>
      </c>
      <c r="M50" s="28">
        <v>13330</v>
      </c>
      <c r="N50" s="25">
        <v>0</v>
      </c>
      <c r="O50" s="12">
        <f t="shared" si="3"/>
        <v>73530</v>
      </c>
    </row>
    <row r="51" spans="1:15" s="4" customFormat="1" ht="33" customHeight="1" x14ac:dyDescent="0.2">
      <c r="A51" s="9">
        <v>47</v>
      </c>
      <c r="B51" s="33">
        <v>25111001070080</v>
      </c>
      <c r="C51" s="36" t="s">
        <v>20</v>
      </c>
      <c r="D51" s="36" t="s">
        <v>21</v>
      </c>
      <c r="E51" s="37" t="s">
        <v>18</v>
      </c>
      <c r="F51" s="10" t="s">
        <v>39</v>
      </c>
      <c r="G51" s="40" t="s">
        <v>37</v>
      </c>
      <c r="H51" s="15">
        <v>45</v>
      </c>
      <c r="I51" s="16">
        <v>1</v>
      </c>
      <c r="J51" s="18">
        <v>45</v>
      </c>
      <c r="K51" s="11">
        <v>63000</v>
      </c>
      <c r="L51" s="18">
        <v>45</v>
      </c>
      <c r="M51" s="28">
        <v>13950</v>
      </c>
      <c r="N51" s="25">
        <v>0</v>
      </c>
      <c r="O51" s="12">
        <f t="shared" si="3"/>
        <v>76950</v>
      </c>
    </row>
    <row r="52" spans="1:15" s="4" customFormat="1" ht="33" customHeight="1" x14ac:dyDescent="0.2">
      <c r="A52" s="9">
        <v>48</v>
      </c>
      <c r="B52" s="33">
        <v>25111001070081</v>
      </c>
      <c r="C52" s="36" t="s">
        <v>20</v>
      </c>
      <c r="D52" s="36" t="s">
        <v>21</v>
      </c>
      <c r="E52" s="37" t="s">
        <v>18</v>
      </c>
      <c r="F52" s="10" t="s">
        <v>39</v>
      </c>
      <c r="G52" s="40" t="s">
        <v>37</v>
      </c>
      <c r="H52" s="15">
        <v>29</v>
      </c>
      <c r="I52" s="16">
        <v>1</v>
      </c>
      <c r="J52" s="18">
        <v>29</v>
      </c>
      <c r="K52" s="11">
        <v>40600</v>
      </c>
      <c r="L52" s="18">
        <v>29</v>
      </c>
      <c r="M52" s="28">
        <v>8990</v>
      </c>
      <c r="N52" s="25">
        <v>0</v>
      </c>
      <c r="O52" s="12">
        <f t="shared" si="3"/>
        <v>49590</v>
      </c>
    </row>
    <row r="53" spans="1:15" s="4" customFormat="1" ht="33" customHeight="1" x14ac:dyDescent="0.2">
      <c r="A53" s="9">
        <v>49</v>
      </c>
      <c r="B53" s="33">
        <v>25111001070082</v>
      </c>
      <c r="C53" s="36" t="s">
        <v>20</v>
      </c>
      <c r="D53" s="36" t="s">
        <v>21</v>
      </c>
      <c r="E53" s="37" t="s">
        <v>18</v>
      </c>
      <c r="F53" s="10" t="s">
        <v>39</v>
      </c>
      <c r="G53" s="40" t="s">
        <v>37</v>
      </c>
      <c r="H53" s="15">
        <v>40</v>
      </c>
      <c r="I53" s="16">
        <v>1</v>
      </c>
      <c r="J53" s="18">
        <v>40</v>
      </c>
      <c r="K53" s="11">
        <v>56000</v>
      </c>
      <c r="L53" s="18">
        <v>40</v>
      </c>
      <c r="M53" s="28">
        <v>12400</v>
      </c>
      <c r="N53" s="25">
        <v>0</v>
      </c>
      <c r="O53" s="12">
        <f t="shared" si="3"/>
        <v>68400</v>
      </c>
    </row>
    <row r="54" spans="1:15" s="4" customFormat="1" ht="33" customHeight="1" x14ac:dyDescent="0.2">
      <c r="A54" s="9">
        <v>50</v>
      </c>
      <c r="B54" s="33">
        <v>25111001070083</v>
      </c>
      <c r="C54" s="36" t="s">
        <v>20</v>
      </c>
      <c r="D54" s="36" t="s">
        <v>30</v>
      </c>
      <c r="E54" s="37" t="s">
        <v>18</v>
      </c>
      <c r="F54" s="10" t="s">
        <v>39</v>
      </c>
      <c r="G54" s="40" t="s">
        <v>38</v>
      </c>
      <c r="H54" s="15">
        <v>34</v>
      </c>
      <c r="I54" s="16">
        <v>1</v>
      </c>
      <c r="J54" s="18">
        <v>34</v>
      </c>
      <c r="K54" s="11">
        <v>29988</v>
      </c>
      <c r="L54" s="18">
        <v>34</v>
      </c>
      <c r="M54" s="28">
        <v>11900</v>
      </c>
      <c r="N54" s="25">
        <v>0</v>
      </c>
      <c r="O54" s="12">
        <f t="shared" si="3"/>
        <v>41888</v>
      </c>
    </row>
    <row r="55" spans="1:15" s="4" customFormat="1" ht="33" customHeight="1" x14ac:dyDescent="0.2">
      <c r="A55" s="9">
        <v>51</v>
      </c>
      <c r="B55" s="33">
        <v>25111001070084</v>
      </c>
      <c r="C55" s="36" t="s">
        <v>20</v>
      </c>
      <c r="D55" s="36" t="s">
        <v>30</v>
      </c>
      <c r="E55" s="37" t="s">
        <v>18</v>
      </c>
      <c r="F55" s="10" t="s">
        <v>39</v>
      </c>
      <c r="G55" s="40" t="s">
        <v>38</v>
      </c>
      <c r="H55" s="15">
        <v>27</v>
      </c>
      <c r="I55" s="16">
        <v>1</v>
      </c>
      <c r="J55" s="18">
        <v>27</v>
      </c>
      <c r="K55" s="11">
        <v>23814</v>
      </c>
      <c r="L55" s="18">
        <v>27</v>
      </c>
      <c r="M55" s="28">
        <v>9450</v>
      </c>
      <c r="N55" s="25">
        <v>0</v>
      </c>
      <c r="O55" s="12">
        <f t="shared" si="3"/>
        <v>33264</v>
      </c>
    </row>
    <row r="56" spans="1:15" s="4" customFormat="1" ht="33" customHeight="1" x14ac:dyDescent="0.2">
      <c r="A56" s="9">
        <v>52</v>
      </c>
      <c r="B56" s="33">
        <v>25111001070085</v>
      </c>
      <c r="C56" s="36" t="s">
        <v>20</v>
      </c>
      <c r="D56" s="36" t="s">
        <v>21</v>
      </c>
      <c r="E56" s="37" t="s">
        <v>18</v>
      </c>
      <c r="F56" s="10" t="s">
        <v>39</v>
      </c>
      <c r="G56" s="40" t="s">
        <v>37</v>
      </c>
      <c r="H56" s="15">
        <v>29</v>
      </c>
      <c r="I56" s="16">
        <v>1</v>
      </c>
      <c r="J56" s="18">
        <v>29</v>
      </c>
      <c r="K56" s="11">
        <v>40600</v>
      </c>
      <c r="L56" s="18">
        <v>29</v>
      </c>
      <c r="M56" s="28">
        <v>8990</v>
      </c>
      <c r="N56" s="25">
        <v>0</v>
      </c>
      <c r="O56" s="12">
        <f t="shared" si="3"/>
        <v>49590</v>
      </c>
    </row>
    <row r="57" spans="1:15" s="4" customFormat="1" ht="33" customHeight="1" x14ac:dyDescent="0.2">
      <c r="A57" s="9">
        <v>53</v>
      </c>
      <c r="B57" s="33">
        <v>25111001070086</v>
      </c>
      <c r="C57" s="36" t="s">
        <v>20</v>
      </c>
      <c r="D57" s="36" t="s">
        <v>21</v>
      </c>
      <c r="E57" s="37" t="s">
        <v>18</v>
      </c>
      <c r="F57" s="10" t="s">
        <v>39</v>
      </c>
      <c r="G57" s="40" t="s">
        <v>37</v>
      </c>
      <c r="H57" s="15">
        <v>29</v>
      </c>
      <c r="I57" s="16">
        <v>1</v>
      </c>
      <c r="J57" s="18">
        <v>29</v>
      </c>
      <c r="K57" s="11">
        <v>40600</v>
      </c>
      <c r="L57" s="18">
        <v>29</v>
      </c>
      <c r="M57" s="28">
        <v>8990</v>
      </c>
      <c r="N57" s="25">
        <v>0</v>
      </c>
      <c r="O57" s="12">
        <f t="shared" si="3"/>
        <v>49590</v>
      </c>
    </row>
    <row r="58" spans="1:15" s="4" customFormat="1" ht="33" customHeight="1" x14ac:dyDescent="0.2">
      <c r="A58" s="9">
        <v>54</v>
      </c>
      <c r="B58" s="33">
        <v>25111001070087</v>
      </c>
      <c r="C58" s="36" t="s">
        <v>20</v>
      </c>
      <c r="D58" s="36" t="s">
        <v>21</v>
      </c>
      <c r="E58" s="37" t="s">
        <v>18</v>
      </c>
      <c r="F58" s="10" t="s">
        <v>39</v>
      </c>
      <c r="G58" s="40" t="s">
        <v>37</v>
      </c>
      <c r="H58" s="15">
        <v>31</v>
      </c>
      <c r="I58" s="16">
        <v>1</v>
      </c>
      <c r="J58" s="18">
        <v>31</v>
      </c>
      <c r="K58" s="11">
        <v>43400</v>
      </c>
      <c r="L58" s="18">
        <v>31</v>
      </c>
      <c r="M58" s="28">
        <v>9610</v>
      </c>
      <c r="N58" s="25">
        <v>0</v>
      </c>
      <c r="O58" s="12">
        <f t="shared" si="3"/>
        <v>53010</v>
      </c>
    </row>
    <row r="59" spans="1:15" s="4" customFormat="1" ht="33" customHeight="1" x14ac:dyDescent="0.2">
      <c r="A59" s="9">
        <v>55</v>
      </c>
      <c r="B59" s="33">
        <v>25111001070088</v>
      </c>
      <c r="C59" s="36" t="s">
        <v>20</v>
      </c>
      <c r="D59" s="36" t="s">
        <v>21</v>
      </c>
      <c r="E59" s="37" t="s">
        <v>18</v>
      </c>
      <c r="F59" s="10" t="s">
        <v>39</v>
      </c>
      <c r="G59" s="40" t="s">
        <v>37</v>
      </c>
      <c r="H59" s="15">
        <v>33</v>
      </c>
      <c r="I59" s="16">
        <v>1</v>
      </c>
      <c r="J59" s="18">
        <v>33</v>
      </c>
      <c r="K59" s="11">
        <v>46200</v>
      </c>
      <c r="L59" s="18">
        <v>33</v>
      </c>
      <c r="M59" s="28">
        <v>10230</v>
      </c>
      <c r="N59" s="25">
        <v>0</v>
      </c>
      <c r="O59" s="12">
        <f t="shared" si="3"/>
        <v>56430</v>
      </c>
    </row>
    <row r="60" spans="1:15" s="4" customFormat="1" ht="33" customHeight="1" x14ac:dyDescent="0.2">
      <c r="A60" s="9">
        <v>56</v>
      </c>
      <c r="B60" s="33">
        <v>25111001070096</v>
      </c>
      <c r="C60" s="36" t="s">
        <v>19</v>
      </c>
      <c r="D60" s="36" t="s">
        <v>21</v>
      </c>
      <c r="E60" s="37" t="s">
        <v>18</v>
      </c>
      <c r="F60" s="10" t="s">
        <v>39</v>
      </c>
      <c r="G60" s="40" t="s">
        <v>37</v>
      </c>
      <c r="H60" s="15">
        <v>46</v>
      </c>
      <c r="I60" s="16">
        <v>1</v>
      </c>
      <c r="J60" s="18">
        <v>46</v>
      </c>
      <c r="K60" s="11">
        <v>104650</v>
      </c>
      <c r="L60" s="18">
        <v>46</v>
      </c>
      <c r="M60" s="28">
        <v>14260</v>
      </c>
      <c r="N60" s="25">
        <v>0</v>
      </c>
      <c r="O60" s="12">
        <f t="shared" si="3"/>
        <v>118910</v>
      </c>
    </row>
    <row r="61" spans="1:15" s="4" customFormat="1" ht="33" customHeight="1" thickBot="1" x14ac:dyDescent="0.25">
      <c r="A61" s="63">
        <v>57</v>
      </c>
      <c r="B61" s="34">
        <v>25111001070097</v>
      </c>
      <c r="C61" s="35" t="s">
        <v>19</v>
      </c>
      <c r="D61" s="35" t="s">
        <v>21</v>
      </c>
      <c r="E61" s="38" t="s">
        <v>18</v>
      </c>
      <c r="F61" s="61" t="s">
        <v>40</v>
      </c>
      <c r="G61" s="41" t="s">
        <v>37</v>
      </c>
      <c r="H61" s="20">
        <v>48</v>
      </c>
      <c r="I61" s="62">
        <v>1</v>
      </c>
      <c r="J61" s="21">
        <v>48</v>
      </c>
      <c r="K61" s="22">
        <v>109200</v>
      </c>
      <c r="L61" s="21">
        <v>48</v>
      </c>
      <c r="M61" s="29">
        <v>14880</v>
      </c>
      <c r="N61" s="26">
        <v>0</v>
      </c>
      <c r="O61" s="23">
        <f t="shared" ref="O61" si="5">N61+M61+K61</f>
        <v>124080</v>
      </c>
    </row>
  </sheetData>
  <autoFilter ref="A3:O61" xr:uid="{00000000-0009-0000-0000-000000000000}"/>
  <mergeCells count="13">
    <mergeCell ref="H2:H3"/>
    <mergeCell ref="I2:I3"/>
    <mergeCell ref="O2:O3"/>
    <mergeCell ref="A1:O1"/>
    <mergeCell ref="J2:K2"/>
    <mergeCell ref="L2:N2"/>
    <mergeCell ref="A2:A3"/>
    <mergeCell ref="B2:B3"/>
    <mergeCell ref="C2:C3"/>
    <mergeCell ref="D2:D3"/>
    <mergeCell ref="E2:E3"/>
    <mergeCell ref="F2:F3"/>
    <mergeCell ref="G2:G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班期明细</vt:lpstr>
      <vt:lpstr>班期明细!Print_Titles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子楷 张</cp:lastModifiedBy>
  <cp:lastPrinted>2025-11-14T09:02:06Z</cp:lastPrinted>
  <dcterms:created xsi:type="dcterms:W3CDTF">2015-08-13T09:55:59Z</dcterms:created>
  <dcterms:modified xsi:type="dcterms:W3CDTF">2025-11-18T03:06:50Z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2052-11.8.2.10195</vt:lpwstr>
  </property>
</Properties>
</file>